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勝威\菜單\☆武崙附幼\給老師看的\修改\"/>
    </mc:Choice>
  </mc:AlternateContent>
  <xr:revisionPtr revIDLastSave="0" documentId="13_ncr:1_{B7D5D90D-C7FE-448B-8F55-FE1C6DE631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總表" sheetId="1" r:id="rId1"/>
    <sheet name="第一周" sheetId="3" r:id="rId2"/>
    <sheet name="第二周" sheetId="4" r:id="rId3"/>
    <sheet name="第三周" sheetId="5" r:id="rId4"/>
  </sheets>
  <definedNames>
    <definedName name="_xlnm.Print_Area" localSheetId="1">第一周!$B$1:$T$84</definedName>
    <definedName name="_xlnm.Print_Area" localSheetId="2">第二周!$B$1:$T$84</definedName>
    <definedName name="_xlnm.Print_Area" localSheetId="3">第三周!$B$1:$T$84</definedName>
    <definedName name="_xlnm.Print_Area" localSheetId="0">總表!$B$1:$U$42</definedName>
  </definedNames>
  <calcPr calcId="191029"/>
</workbook>
</file>

<file path=xl/calcChain.xml><?xml version="1.0" encoding="utf-8"?>
<calcChain xmlns="http://schemas.openxmlformats.org/spreadsheetml/2006/main">
  <c r="N36" i="1" l="1"/>
  <c r="O36" i="1" s="1"/>
  <c r="P36" i="1" s="1"/>
  <c r="Q36" i="1" s="1"/>
  <c r="R36" i="1" s="1"/>
  <c r="S36" i="1" s="1"/>
  <c r="T36" i="1" s="1"/>
  <c r="U36" i="1" s="1"/>
  <c r="N29" i="1"/>
  <c r="O29" i="1" s="1"/>
  <c r="P29" i="1" s="1"/>
  <c r="Q29" i="1" s="1"/>
  <c r="R29" i="1" s="1"/>
  <c r="S29" i="1" s="1"/>
  <c r="T29" i="1" s="1"/>
  <c r="U29" i="1" s="1"/>
  <c r="N22" i="1"/>
  <c r="O22" i="1" s="1"/>
  <c r="P22" i="1" s="1"/>
  <c r="Q22" i="1" s="1"/>
  <c r="R22" i="1" s="1"/>
  <c r="S22" i="1" s="1"/>
  <c r="T22" i="1" s="1"/>
  <c r="U22" i="1" s="1"/>
  <c r="N15" i="1"/>
  <c r="O15" i="1" s="1"/>
  <c r="P15" i="1" s="1"/>
  <c r="Q15" i="1" s="1"/>
  <c r="R15" i="1" s="1"/>
  <c r="S15" i="1" s="1"/>
  <c r="T15" i="1" s="1"/>
  <c r="U15" i="1" s="1"/>
  <c r="E36" i="1" l="1"/>
  <c r="F36" i="1" s="1"/>
  <c r="G36" i="1" s="1"/>
  <c r="H36" i="1" s="1"/>
  <c r="I36" i="1" s="1"/>
  <c r="J36" i="1" s="1"/>
  <c r="K36" i="1" s="1"/>
  <c r="L36" i="1" s="1"/>
  <c r="E29" i="1"/>
  <c r="F29" i="1" s="1"/>
  <c r="G29" i="1" s="1"/>
  <c r="H29" i="1" s="1"/>
  <c r="I29" i="1" s="1"/>
  <c r="J29" i="1" s="1"/>
  <c r="K29" i="1" s="1"/>
  <c r="L29" i="1" s="1"/>
  <c r="E22" i="1"/>
  <c r="F22" i="1" s="1"/>
  <c r="G22" i="1" s="1"/>
  <c r="H22" i="1" s="1"/>
  <c r="I22" i="1" s="1"/>
  <c r="J22" i="1" s="1"/>
  <c r="K22" i="1" s="1"/>
  <c r="L22" i="1" s="1"/>
  <c r="N8" i="1" l="1"/>
  <c r="O8" i="1" s="1"/>
  <c r="P8" i="1" s="1"/>
  <c r="Q8" i="1" s="1"/>
  <c r="R8" i="1" s="1"/>
  <c r="S8" i="1" s="1"/>
  <c r="T8" i="1" s="1"/>
  <c r="E8" i="1"/>
  <c r="F8" i="1" s="1"/>
  <c r="G8" i="1" s="1"/>
  <c r="H8" i="1" s="1"/>
  <c r="I8" i="1" s="1"/>
  <c r="J8" i="1" s="1"/>
  <c r="K8" i="1" s="1"/>
  <c r="E5" i="1"/>
  <c r="F5" i="1" s="1"/>
  <c r="G5" i="1" s="1"/>
  <c r="H5" i="1" s="1"/>
  <c r="I5" i="1" s="1"/>
  <c r="J5" i="1" s="1"/>
  <c r="K5" i="1" s="1"/>
  <c r="L8" i="1" l="1"/>
  <c r="U8" i="1"/>
  <c r="A5" i="1" l="1"/>
  <c r="A6" i="1" s="1"/>
  <c r="B6" i="1" s="1"/>
  <c r="A4" i="1"/>
  <c r="B4" i="1" s="1"/>
  <c r="B3" i="1"/>
  <c r="N35" i="1" l="1"/>
  <c r="N10" i="1"/>
  <c r="N20" i="1"/>
  <c r="N32" i="1"/>
  <c r="N26" i="1"/>
  <c r="N13" i="1"/>
  <c r="N18" i="1"/>
  <c r="N11" i="1"/>
  <c r="N24" i="1"/>
  <c r="N12" i="1"/>
  <c r="N17" i="1"/>
  <c r="N28" i="1"/>
  <c r="N27" i="1"/>
  <c r="N14" i="1"/>
  <c r="N19" i="1"/>
  <c r="N31" i="1"/>
  <c r="N25" i="1"/>
  <c r="N34" i="1"/>
  <c r="N21" i="1"/>
  <c r="N33" i="1"/>
  <c r="N3" i="1"/>
  <c r="E3" i="1"/>
  <c r="N7" i="1"/>
  <c r="N5" i="1"/>
  <c r="N6" i="1"/>
  <c r="N4" i="1"/>
  <c r="B5" i="1"/>
  <c r="A7" i="1"/>
  <c r="B7" i="1" s="1"/>
  <c r="O35" i="1" l="1"/>
  <c r="P35" i="1" s="1"/>
  <c r="Q35" i="1" s="1"/>
  <c r="R35" i="1" s="1"/>
  <c r="S35" i="1" s="1"/>
  <c r="T35" i="1" s="1"/>
  <c r="O11" i="1"/>
  <c r="P11" i="1" s="1"/>
  <c r="Q11" i="1" s="1"/>
  <c r="R11" i="1" s="1"/>
  <c r="S11" i="1" s="1"/>
  <c r="T11" i="1" s="1"/>
  <c r="O34" i="1"/>
  <c r="P34" i="1" s="1"/>
  <c r="Q34" i="1" s="1"/>
  <c r="R34" i="1" s="1"/>
  <c r="S34" i="1" s="1"/>
  <c r="T34" i="1" s="1"/>
  <c r="O33" i="1"/>
  <c r="P33" i="1" s="1"/>
  <c r="Q33" i="1" s="1"/>
  <c r="R33" i="1" s="1"/>
  <c r="S33" i="1" s="1"/>
  <c r="T33" i="1" s="1"/>
  <c r="O10" i="1"/>
  <c r="P10" i="1" s="1"/>
  <c r="Q10" i="1" s="1"/>
  <c r="R10" i="1" s="1"/>
  <c r="S10" i="1" s="1"/>
  <c r="T10" i="1" s="1"/>
  <c r="O25" i="1"/>
  <c r="P25" i="1" s="1"/>
  <c r="Q25" i="1" s="1"/>
  <c r="R25" i="1" s="1"/>
  <c r="S25" i="1" s="1"/>
  <c r="T25" i="1" s="1"/>
  <c r="O17" i="1"/>
  <c r="P17" i="1" s="1"/>
  <c r="Q17" i="1" s="1"/>
  <c r="R17" i="1" s="1"/>
  <c r="S17" i="1" s="1"/>
  <c r="T17" i="1" s="1"/>
  <c r="O12" i="1"/>
  <c r="P12" i="1" s="1"/>
  <c r="Q12" i="1" s="1"/>
  <c r="R12" i="1" s="1"/>
  <c r="S12" i="1" s="1"/>
  <c r="T12" i="1" s="1"/>
  <c r="O31" i="1"/>
  <c r="P31" i="1" s="1"/>
  <c r="Q31" i="1" s="1"/>
  <c r="R31" i="1" s="1"/>
  <c r="S31" i="1" s="1"/>
  <c r="T31" i="1" s="1"/>
  <c r="O20" i="1"/>
  <c r="P20" i="1" s="1"/>
  <c r="Q20" i="1" s="1"/>
  <c r="R20" i="1" s="1"/>
  <c r="S20" i="1" s="1"/>
  <c r="T20" i="1" s="1"/>
  <c r="O26" i="1"/>
  <c r="P26" i="1" s="1"/>
  <c r="Q26" i="1" s="1"/>
  <c r="R26" i="1" s="1"/>
  <c r="S26" i="1" s="1"/>
  <c r="T26" i="1" s="1"/>
  <c r="O27" i="1"/>
  <c r="P27" i="1" s="1"/>
  <c r="Q27" i="1" s="1"/>
  <c r="R27" i="1" s="1"/>
  <c r="S27" i="1" s="1"/>
  <c r="T27" i="1" s="1"/>
  <c r="O18" i="1"/>
  <c r="P18" i="1" s="1"/>
  <c r="Q18" i="1" s="1"/>
  <c r="R18" i="1" s="1"/>
  <c r="S18" i="1" s="1"/>
  <c r="T18" i="1" s="1"/>
  <c r="O14" i="1"/>
  <c r="P14" i="1" s="1"/>
  <c r="Q14" i="1" s="1"/>
  <c r="R14" i="1" s="1"/>
  <c r="S14" i="1" s="1"/>
  <c r="T14" i="1" s="1"/>
  <c r="O13" i="1"/>
  <c r="P13" i="1" s="1"/>
  <c r="Q13" i="1" s="1"/>
  <c r="R13" i="1" s="1"/>
  <c r="S13" i="1" s="1"/>
  <c r="T13" i="1" s="1"/>
  <c r="O32" i="1"/>
  <c r="P32" i="1" s="1"/>
  <c r="Q32" i="1" s="1"/>
  <c r="R32" i="1" s="1"/>
  <c r="S32" i="1" s="1"/>
  <c r="T32" i="1" s="1"/>
  <c r="O21" i="1"/>
  <c r="P21" i="1" s="1"/>
  <c r="Q21" i="1" s="1"/>
  <c r="R21" i="1" s="1"/>
  <c r="S21" i="1" s="1"/>
  <c r="T21" i="1" s="1"/>
  <c r="O19" i="1"/>
  <c r="P19" i="1" s="1"/>
  <c r="Q19" i="1" s="1"/>
  <c r="R19" i="1" s="1"/>
  <c r="S19" i="1" s="1"/>
  <c r="T19" i="1" s="1"/>
  <c r="O24" i="1"/>
  <c r="P24" i="1" s="1"/>
  <c r="Q24" i="1" s="1"/>
  <c r="R24" i="1" s="1"/>
  <c r="S24" i="1" s="1"/>
  <c r="T24" i="1" s="1"/>
  <c r="O28" i="1"/>
  <c r="P28" i="1" s="1"/>
  <c r="Q28" i="1" s="1"/>
  <c r="R28" i="1" s="1"/>
  <c r="S28" i="1" s="1"/>
  <c r="T28" i="1" s="1"/>
  <c r="F3" i="1"/>
  <c r="G3" i="1" s="1"/>
  <c r="H3" i="1" s="1"/>
  <c r="I3" i="1" s="1"/>
  <c r="J3" i="1" s="1"/>
  <c r="K3" i="1" s="1"/>
  <c r="O7" i="1"/>
  <c r="P7" i="1" s="1"/>
  <c r="Q7" i="1" s="1"/>
  <c r="R7" i="1" s="1"/>
  <c r="S7" i="1" s="1"/>
  <c r="T7" i="1" s="1"/>
  <c r="O4" i="1"/>
  <c r="P4" i="1" s="1"/>
  <c r="Q4" i="1" s="1"/>
  <c r="R4" i="1" s="1"/>
  <c r="S4" i="1" s="1"/>
  <c r="T4" i="1" s="1"/>
  <c r="O3" i="1"/>
  <c r="P3" i="1" s="1"/>
  <c r="Q3" i="1" s="1"/>
  <c r="R3" i="1" s="1"/>
  <c r="S3" i="1" s="1"/>
  <c r="T3" i="1" s="1"/>
  <c r="O6" i="1"/>
  <c r="P6" i="1" s="1"/>
  <c r="Q6" i="1" s="1"/>
  <c r="R6" i="1" s="1"/>
  <c r="S6" i="1" s="1"/>
  <c r="T6" i="1" s="1"/>
  <c r="O5" i="1"/>
  <c r="P5" i="1" s="1"/>
  <c r="Q5" i="1" s="1"/>
  <c r="R5" i="1" s="1"/>
  <c r="S5" i="1" s="1"/>
  <c r="T5" i="1" s="1"/>
  <c r="E28" i="1"/>
  <c r="E15" i="1"/>
  <c r="E24" i="1"/>
  <c r="E25" i="1"/>
  <c r="E21" i="1"/>
  <c r="E20" i="1"/>
  <c r="E32" i="1"/>
  <c r="E17" i="1"/>
  <c r="E12" i="1"/>
  <c r="E34" i="1"/>
  <c r="E18" i="1"/>
  <c r="E33" i="1"/>
  <c r="E27" i="1"/>
  <c r="E14" i="1"/>
  <c r="E19" i="1"/>
  <c r="E31" i="1"/>
  <c r="E10" i="1"/>
  <c r="E11" i="1"/>
  <c r="E13" i="1"/>
  <c r="E35" i="1"/>
  <c r="E26" i="1"/>
  <c r="E6" i="1"/>
  <c r="E7" i="1"/>
  <c r="E4" i="1"/>
  <c r="A8" i="1"/>
  <c r="B8" i="1" s="1"/>
  <c r="A9" i="1"/>
  <c r="B9" i="1" s="1"/>
  <c r="F15" i="1" l="1"/>
  <c r="G15" i="1" s="1"/>
  <c r="H15" i="1" s="1"/>
  <c r="I15" i="1" s="1"/>
  <c r="J15" i="1" s="1"/>
  <c r="K15" i="1" s="1"/>
  <c r="F35" i="1"/>
  <c r="G35" i="1" s="1"/>
  <c r="H35" i="1" s="1"/>
  <c r="I35" i="1" s="1"/>
  <c r="J35" i="1" s="1"/>
  <c r="K35" i="1" s="1"/>
  <c r="U35" i="1"/>
  <c r="F33" i="1"/>
  <c r="G33" i="1" s="1"/>
  <c r="H33" i="1" s="1"/>
  <c r="I33" i="1" s="1"/>
  <c r="J33" i="1" s="1"/>
  <c r="K33" i="1" s="1"/>
  <c r="U33" i="1"/>
  <c r="F34" i="1"/>
  <c r="G34" i="1" s="1"/>
  <c r="H34" i="1" s="1"/>
  <c r="I34" i="1" s="1"/>
  <c r="J34" i="1" s="1"/>
  <c r="K34" i="1" s="1"/>
  <c r="U34" i="1"/>
  <c r="U11" i="1"/>
  <c r="F11" i="1"/>
  <c r="G11" i="1" s="1"/>
  <c r="H11" i="1" s="1"/>
  <c r="I11" i="1" s="1"/>
  <c r="J11" i="1" s="1"/>
  <c r="K11" i="1" s="1"/>
  <c r="U10" i="1"/>
  <c r="F10" i="1"/>
  <c r="G10" i="1" s="1"/>
  <c r="H10" i="1" s="1"/>
  <c r="I10" i="1" s="1"/>
  <c r="J10" i="1" s="1"/>
  <c r="K10" i="1" s="1"/>
  <c r="U27" i="1"/>
  <c r="F18" i="1"/>
  <c r="G18" i="1" s="1"/>
  <c r="H18" i="1" s="1"/>
  <c r="I18" i="1" s="1"/>
  <c r="J18" i="1" s="1"/>
  <c r="K18" i="1" s="1"/>
  <c r="F19" i="1"/>
  <c r="G19" i="1" s="1"/>
  <c r="H19" i="1" s="1"/>
  <c r="I19" i="1" s="1"/>
  <c r="J19" i="1" s="1"/>
  <c r="K19" i="1" s="1"/>
  <c r="U26" i="1"/>
  <c r="U20" i="1"/>
  <c r="F26" i="1"/>
  <c r="G26" i="1" s="1"/>
  <c r="H26" i="1" s="1"/>
  <c r="I26" i="1" s="1"/>
  <c r="J26" i="1" s="1"/>
  <c r="K26" i="1" s="1"/>
  <c r="F12" i="1"/>
  <c r="G12" i="1" s="1"/>
  <c r="H12" i="1" s="1"/>
  <c r="I12" i="1" s="1"/>
  <c r="J12" i="1" s="1"/>
  <c r="K12" i="1" s="1"/>
  <c r="F31" i="1"/>
  <c r="G31" i="1" s="1"/>
  <c r="H31" i="1" s="1"/>
  <c r="I31" i="1" s="1"/>
  <c r="J31" i="1" s="1"/>
  <c r="K31" i="1" s="1"/>
  <c r="F24" i="1"/>
  <c r="G24" i="1" s="1"/>
  <c r="H24" i="1" s="1"/>
  <c r="I24" i="1" s="1"/>
  <c r="J24" i="1" s="1"/>
  <c r="K24" i="1" s="1"/>
  <c r="F28" i="1"/>
  <c r="G28" i="1" s="1"/>
  <c r="H28" i="1" s="1"/>
  <c r="I28" i="1" s="1"/>
  <c r="J28" i="1" s="1"/>
  <c r="K28" i="1" s="1"/>
  <c r="L3" i="1"/>
  <c r="U25" i="1"/>
  <c r="U13" i="1"/>
  <c r="F27" i="1"/>
  <c r="G27" i="1" s="1"/>
  <c r="H27" i="1" s="1"/>
  <c r="I27" i="1" s="1"/>
  <c r="J27" i="1" s="1"/>
  <c r="K27" i="1" s="1"/>
  <c r="F32" i="1"/>
  <c r="G32" i="1" s="1"/>
  <c r="H32" i="1" s="1"/>
  <c r="I32" i="1" s="1"/>
  <c r="J32" i="1" s="1"/>
  <c r="K32" i="1" s="1"/>
  <c r="F21" i="1"/>
  <c r="G21" i="1" s="1"/>
  <c r="H21" i="1" s="1"/>
  <c r="I21" i="1" s="1"/>
  <c r="J21" i="1" s="1"/>
  <c r="K21" i="1" s="1"/>
  <c r="U12" i="1"/>
  <c r="U14" i="1"/>
  <c r="F13" i="1"/>
  <c r="G13" i="1" s="1"/>
  <c r="H13" i="1" s="1"/>
  <c r="I13" i="1" s="1"/>
  <c r="J13" i="1" s="1"/>
  <c r="K13" i="1" s="1"/>
  <c r="F25" i="1"/>
  <c r="G25" i="1" s="1"/>
  <c r="H25" i="1" s="1"/>
  <c r="I25" i="1" s="1"/>
  <c r="J25" i="1" s="1"/>
  <c r="K25" i="1" s="1"/>
  <c r="U5" i="1"/>
  <c r="U28" i="1"/>
  <c r="U19" i="1"/>
  <c r="U6" i="1"/>
  <c r="U24" i="1"/>
  <c r="U21" i="1"/>
  <c r="F17" i="1"/>
  <c r="G17" i="1" s="1"/>
  <c r="H17" i="1" s="1"/>
  <c r="I17" i="1" s="1"/>
  <c r="J17" i="1" s="1"/>
  <c r="K17" i="1" s="1"/>
  <c r="F20" i="1"/>
  <c r="G20" i="1" s="1"/>
  <c r="H20" i="1" s="1"/>
  <c r="I20" i="1" s="1"/>
  <c r="J20" i="1" s="1"/>
  <c r="K20" i="1" s="1"/>
  <c r="U3" i="1"/>
  <c r="U17" i="1"/>
  <c r="U31" i="1"/>
  <c r="U4" i="1"/>
  <c r="U18" i="1"/>
  <c r="F14" i="1"/>
  <c r="G14" i="1" s="1"/>
  <c r="H14" i="1" s="1"/>
  <c r="I14" i="1" s="1"/>
  <c r="J14" i="1" s="1"/>
  <c r="K14" i="1" s="1"/>
  <c r="U7" i="1"/>
  <c r="U32" i="1"/>
  <c r="F6" i="1"/>
  <c r="G6" i="1" s="1"/>
  <c r="H6" i="1" s="1"/>
  <c r="I6" i="1" s="1"/>
  <c r="J6" i="1" s="1"/>
  <c r="K6" i="1" s="1"/>
  <c r="F4" i="1"/>
  <c r="G4" i="1" s="1"/>
  <c r="H4" i="1" s="1"/>
  <c r="I4" i="1" s="1"/>
  <c r="J4" i="1" s="1"/>
  <c r="K4" i="1" s="1"/>
  <c r="F7" i="1"/>
  <c r="G7" i="1" s="1"/>
  <c r="H7" i="1" s="1"/>
  <c r="I7" i="1" s="1"/>
  <c r="J7" i="1" s="1"/>
  <c r="K7" i="1" s="1"/>
  <c r="L5" i="1"/>
  <c r="A10" i="1"/>
  <c r="B10" i="1" s="1"/>
  <c r="A11" i="1"/>
  <c r="B11" i="1" s="1"/>
  <c r="L15" i="1" l="1"/>
  <c r="L35" i="1"/>
  <c r="L33" i="1"/>
  <c r="L34" i="1"/>
  <c r="L11" i="1"/>
  <c r="L10" i="1"/>
  <c r="L32" i="1"/>
  <c r="L7" i="1"/>
  <c r="L27" i="1"/>
  <c r="L20" i="1"/>
  <c r="L28" i="1"/>
  <c r="L19" i="1"/>
  <c r="L24" i="1"/>
  <c r="L18" i="1"/>
  <c r="L21" i="1"/>
  <c r="L4" i="1"/>
  <c r="L6" i="1"/>
  <c r="L25" i="1"/>
  <c r="L12" i="1"/>
  <c r="L14" i="1"/>
  <c r="L17" i="1"/>
  <c r="L26" i="1"/>
  <c r="L13" i="1"/>
  <c r="L31" i="1"/>
  <c r="A13" i="1"/>
  <c r="B13" i="1" s="1"/>
  <c r="A12" i="1"/>
  <c r="B12" i="1" s="1"/>
  <c r="A15" i="1" l="1"/>
  <c r="B15" i="1" s="1"/>
  <c r="A14" i="1"/>
  <c r="B14" i="1" s="1"/>
  <c r="A16" i="1" l="1"/>
  <c r="B16" i="1" s="1"/>
  <c r="A17" i="1"/>
  <c r="B17" i="1" s="1"/>
  <c r="A19" i="1" l="1"/>
  <c r="B19" i="1" s="1"/>
  <c r="A18" i="1"/>
  <c r="B18" i="1" s="1"/>
  <c r="A21" i="1" l="1"/>
  <c r="B21" i="1" s="1"/>
  <c r="A20" i="1"/>
  <c r="B20" i="1" s="1"/>
  <c r="A22" i="1" l="1"/>
  <c r="B22" i="1" s="1"/>
  <c r="A23" i="1"/>
  <c r="B23" i="1" s="1"/>
  <c r="A25" i="1" l="1"/>
  <c r="B25" i="1" s="1"/>
  <c r="A24" i="1"/>
  <c r="B24" i="1" s="1"/>
  <c r="A26" i="1" l="1"/>
  <c r="B26" i="1" s="1"/>
  <c r="A27" i="1" l="1"/>
  <c r="B27" i="1" s="1"/>
  <c r="A28" i="1"/>
  <c r="A29" i="1" l="1"/>
  <c r="B28" i="1"/>
  <c r="A30" i="1" l="1"/>
  <c r="B30" i="1" s="1"/>
  <c r="B29" i="1"/>
  <c r="A31" i="1"/>
  <c r="A32" i="1" l="1"/>
  <c r="B31" i="1"/>
  <c r="B32" i="1" l="1"/>
  <c r="A33" i="1"/>
  <c r="B33" i="1" s="1"/>
  <c r="A34" i="1"/>
  <c r="A35" i="1" l="1"/>
  <c r="B34" i="1"/>
  <c r="B35" i="1" l="1"/>
  <c r="A36" i="1"/>
  <c r="B36" i="1" s="1"/>
  <c r="A37" i="1"/>
  <c r="B37" i="1" s="1"/>
</calcChain>
</file>

<file path=xl/sharedStrings.xml><?xml version="1.0" encoding="utf-8"?>
<sst xmlns="http://schemas.openxmlformats.org/spreadsheetml/2006/main" count="1103" uniqueCount="165">
  <si>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</si>
  <si>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星期</t>
    </r>
    <phoneticPr fontId="1" type="noConversion"/>
  </si>
  <si>
    <r>
      <rPr>
        <sz val="12"/>
        <color theme="1"/>
        <rFont val="標楷體"/>
        <family val="4"/>
        <charset val="136"/>
      </rPr>
      <t>一</t>
    </r>
    <phoneticPr fontId="1" type="noConversion"/>
  </si>
  <si>
    <r>
      <rPr>
        <sz val="12"/>
        <color theme="1"/>
        <rFont val="標楷體"/>
        <family val="4"/>
        <charset val="136"/>
      </rPr>
      <t>二</t>
    </r>
    <phoneticPr fontId="1" type="noConversion"/>
  </si>
  <si>
    <r>
      <rPr>
        <sz val="12"/>
        <color theme="1"/>
        <rFont val="標楷體"/>
        <family val="4"/>
        <charset val="136"/>
      </rPr>
      <t>三</t>
    </r>
    <phoneticPr fontId="1" type="noConversion"/>
  </si>
  <si>
    <r>
      <rPr>
        <sz val="12"/>
        <color theme="1"/>
        <rFont val="標楷體"/>
        <family val="4"/>
        <charset val="136"/>
      </rPr>
      <t>四</t>
    </r>
    <phoneticPr fontId="1" type="noConversion"/>
  </si>
  <si>
    <r>
      <rPr>
        <sz val="12"/>
        <color theme="1"/>
        <rFont val="標楷體"/>
        <family val="4"/>
        <charset val="136"/>
      </rPr>
      <t>五</t>
    </r>
    <phoneticPr fontId="1" type="noConversion"/>
  </si>
  <si>
    <t>四</t>
    <phoneticPr fontId="1" type="noConversion"/>
  </si>
  <si>
    <t>五</t>
    <phoneticPr fontId="1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</si>
  <si>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</si>
  <si>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</si>
  <si>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</si>
  <si>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</si>
  <si>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本月用餐天數</t>
    <phoneticPr fontId="2" type="noConversion"/>
  </si>
  <si>
    <t>本週用餐天數</t>
    <phoneticPr fontId="2" type="noConversion"/>
  </si>
  <si>
    <t>日期</t>
    <phoneticPr fontId="2" type="noConversion"/>
  </si>
  <si>
    <t>星期</t>
    <phoneticPr fontId="2" type="noConversion"/>
  </si>
  <si>
    <t>主食</t>
    <phoneticPr fontId="2" type="noConversion"/>
  </si>
  <si>
    <t>菜                    餚</t>
    <phoneticPr fontId="2" type="noConversion"/>
  </si>
  <si>
    <t>備  註</t>
    <phoneticPr fontId="2" type="noConversion"/>
  </si>
  <si>
    <t>菜    名</t>
    <phoneticPr fontId="2" type="noConversion"/>
  </si>
  <si>
    <t>材料</t>
  </si>
  <si>
    <t>公斤重</t>
    <phoneticPr fontId="2" type="noConversion"/>
  </si>
  <si>
    <t>食物份數</t>
    <phoneticPr fontId="2" type="noConversion"/>
  </si>
  <si>
    <t>蔬菜類</t>
    <phoneticPr fontId="2" type="noConversion"/>
  </si>
  <si>
    <t>水果類</t>
    <phoneticPr fontId="2" type="noConversion"/>
  </si>
  <si>
    <t>果種子類油脂與堅</t>
    <phoneticPr fontId="2" type="noConversion"/>
  </si>
  <si>
    <t>(g)糖</t>
    <phoneticPr fontId="2" type="noConversion"/>
  </si>
  <si>
    <t>熱量</t>
    <phoneticPr fontId="2" type="noConversion"/>
  </si>
  <si>
    <t>一</t>
    <phoneticPr fontId="2" type="noConversion"/>
  </si>
  <si>
    <t>早點</t>
    <phoneticPr fontId="2" type="noConversion"/>
  </si>
  <si>
    <t>午點</t>
    <phoneticPr fontId="2" type="noConversion"/>
  </si>
  <si>
    <t>營養標準參照</t>
    <phoneticPr fontId="2" type="noConversion"/>
  </si>
  <si>
    <t>衛生福利部 國民健康署「幼兒一日飲食建議量」</t>
    <phoneticPr fontId="2" type="noConversion"/>
  </si>
  <si>
    <t>幼兒園主任</t>
    <phoneticPr fontId="2" type="noConversion"/>
  </si>
  <si>
    <t>園  長</t>
    <phoneticPr fontId="2" type="noConversion"/>
  </si>
  <si>
    <t>二</t>
    <phoneticPr fontId="1" type="noConversion"/>
  </si>
  <si>
    <t>三</t>
    <phoneticPr fontId="1" type="noConversion"/>
  </si>
  <si>
    <t>胡蘿蔔</t>
  </si>
  <si>
    <t>白米</t>
  </si>
  <si>
    <t>芹菜</t>
  </si>
  <si>
    <t>雞蛋</t>
  </si>
  <si>
    <t>六</t>
    <phoneticPr fontId="1" type="noConversion"/>
  </si>
  <si>
    <t>水果拼盤</t>
    <phoneticPr fontId="1" type="noConversion"/>
  </si>
  <si>
    <t>六</t>
    <phoneticPr fontId="2" type="noConversion"/>
  </si>
  <si>
    <t>3小包</t>
  </si>
  <si>
    <t>水餃</t>
  </si>
  <si>
    <t>木耳</t>
  </si>
  <si>
    <t>2根</t>
  </si>
  <si>
    <t>柴魚片</t>
  </si>
  <si>
    <t>小白菜</t>
  </si>
  <si>
    <t>豬肉絲</t>
  </si>
  <si>
    <t>珍珠</t>
  </si>
  <si>
    <t>鮮奶</t>
  </si>
  <si>
    <t>紅蘿蔔</t>
  </si>
  <si>
    <t>高麗菜</t>
  </si>
  <si>
    <t>一</t>
    <phoneticPr fontId="1" type="noConversion"/>
  </si>
  <si>
    <t>日</t>
    <phoneticPr fontId="1" type="noConversion"/>
  </si>
  <si>
    <t>黑糖小饅頭</t>
  </si>
  <si>
    <t>白蘿蔔</t>
  </si>
  <si>
    <t>味霖(小)</t>
  </si>
  <si>
    <t>1瓶</t>
  </si>
  <si>
    <t>黑輪條</t>
  </si>
  <si>
    <t>1包</t>
  </si>
  <si>
    <t>二砂糖</t>
  </si>
  <si>
    <t>生香菇</t>
  </si>
  <si>
    <t>水果</t>
  </si>
  <si>
    <t>熱量</t>
    <phoneticPr fontId="1" type="noConversion"/>
  </si>
  <si>
    <t>蔬菜類</t>
  </si>
  <si>
    <t>水果類</t>
  </si>
  <si>
    <t>魚板</t>
  </si>
  <si>
    <t>味噌</t>
  </si>
  <si>
    <t>綠豆</t>
  </si>
  <si>
    <t>紅豆</t>
  </si>
  <si>
    <t>小薏仁</t>
  </si>
  <si>
    <t>青江菜</t>
  </si>
  <si>
    <t>貢丸</t>
  </si>
  <si>
    <t>薑片</t>
  </si>
  <si>
    <t>棒棒腿丁</t>
  </si>
  <si>
    <t>嫩薑絲</t>
  </si>
  <si>
    <t>海帶芽</t>
  </si>
  <si>
    <t>紫米</t>
  </si>
  <si>
    <t>雞絲麵</t>
  </si>
  <si>
    <t>雞絲麵</t>
    <phoneticPr fontId="1" type="noConversion"/>
  </si>
  <si>
    <t>珍珠豆花</t>
  </si>
  <si>
    <t>豆花</t>
  </si>
  <si>
    <t>蘿蔔雞湯</t>
  </si>
  <si>
    <t>福州魚丸湯</t>
  </si>
  <si>
    <t>福州丸</t>
  </si>
  <si>
    <t>薑絲魚片粥</t>
    <phoneticPr fontId="1" type="noConversion"/>
  </si>
  <si>
    <t>米漿</t>
  </si>
  <si>
    <t/>
  </si>
  <si>
    <t>鮮肉包</t>
  </si>
  <si>
    <t>豆魚蛋肉類</t>
  </si>
  <si>
    <t>油豆腐</t>
  </si>
  <si>
    <t>青蔥</t>
  </si>
  <si>
    <t>全榖雜糧類</t>
    <phoneticPr fontId="2" type="noConversion"/>
  </si>
  <si>
    <t>豆魚蛋肉類</t>
    <phoneticPr fontId="2" type="noConversion"/>
  </si>
  <si>
    <t>乳品類</t>
    <phoneticPr fontId="2" type="noConversion"/>
  </si>
  <si>
    <t>供應商營養師：杜昀蓓</t>
    <phoneticPr fontId="2" type="noConversion"/>
  </si>
  <si>
    <t>全榖雜糧類</t>
  </si>
  <si>
    <t>乳品類</t>
  </si>
  <si>
    <t>油脂與堅果種子類</t>
    <phoneticPr fontId="1" type="noConversion"/>
  </si>
  <si>
    <t>糖</t>
    <phoneticPr fontId="1" type="noConversion"/>
  </si>
  <si>
    <t>午點</t>
    <phoneticPr fontId="1" type="noConversion"/>
  </si>
  <si>
    <t>早點</t>
    <phoneticPr fontId="1" type="noConversion"/>
  </si>
  <si>
    <t>水果拼盤</t>
  </si>
  <si>
    <t>1L*12</t>
  </si>
  <si>
    <t>2L*6</t>
  </si>
  <si>
    <t>黑木耳</t>
  </si>
  <si>
    <t>冰烤地瓜</t>
  </si>
  <si>
    <t>鮮肉包+鮮奶</t>
  </si>
  <si>
    <t>紅豆紫米湯+水果</t>
  </si>
  <si>
    <t>基隆市武崙國民小學附設幼兒園
112學年度第2學期2月份點心單</t>
    <phoneticPr fontId="1" type="noConversion"/>
  </si>
  <si>
    <t>關東煮</t>
  </si>
  <si>
    <t>香菇滑雞粥</t>
  </si>
  <si>
    <t>玉米脆片鮮奶</t>
  </si>
  <si>
    <t>珍珠豆花+水果</t>
  </si>
  <si>
    <t>蔬菜湯餃</t>
  </si>
  <si>
    <t>烤地瓜+鮮奶</t>
  </si>
  <si>
    <t>紅豆紫米湯</t>
  </si>
  <si>
    <t>台式鹹粥</t>
  </si>
  <si>
    <t>綠豆薏仁湯</t>
  </si>
  <si>
    <t>蘿蔔雞湯</t>
    <phoneticPr fontId="1" type="noConversion"/>
  </si>
  <si>
    <t>綠豆薏仁湯+水果</t>
    <phoneticPr fontId="1" type="noConversion"/>
  </si>
  <si>
    <t>慶生會蛋糕+冬瓜茶</t>
    <phoneticPr fontId="1" type="noConversion"/>
  </si>
  <si>
    <t>薑絲魚片粥</t>
  </si>
  <si>
    <t>味噌貢丸蛋花湯+水果</t>
    <phoneticPr fontId="1" type="noConversion"/>
  </si>
  <si>
    <t>水餃+黑豆茶+水果</t>
    <phoneticPr fontId="1" type="noConversion"/>
  </si>
  <si>
    <t>日式炒烏龍</t>
  </si>
  <si>
    <t>日式炒烏龍</t>
    <phoneticPr fontId="1" type="noConversion"/>
  </si>
  <si>
    <t>水餃+黑豆茶</t>
  </si>
  <si>
    <t>黑豆茶包</t>
  </si>
  <si>
    <t>黑糖小饅頭+米漿</t>
    <phoneticPr fontId="1" type="noConversion"/>
  </si>
  <si>
    <t>二二八放假</t>
  </si>
  <si>
    <t>二二八放假</t>
    <phoneticPr fontId="1" type="noConversion"/>
  </si>
  <si>
    <t>基隆市武崙國民小學附設幼兒園</t>
  </si>
  <si>
    <t xml:space="preserve">
112學年度第2學期2月份點第1週幼兒點心食譜設計表</t>
  </si>
  <si>
    <t>肉包</t>
  </si>
  <si>
    <t>84個</t>
  </si>
  <si>
    <t>水果1種</t>
  </si>
  <si>
    <t>42份</t>
  </si>
  <si>
    <t>碎菜脯</t>
  </si>
  <si>
    <t>83份</t>
  </si>
  <si>
    <t>水果3種</t>
  </si>
  <si>
    <t xml:space="preserve">
112學年度第2學期2月份點第2週幼兒點心食譜設計表</t>
  </si>
  <si>
    <t>168個</t>
  </si>
  <si>
    <t>黃油麵麵</t>
  </si>
  <si>
    <t>慶生會蛋糕</t>
  </si>
  <si>
    <t>自購</t>
  </si>
  <si>
    <t>冬瓜茶</t>
  </si>
  <si>
    <t>冬瓜茶磚</t>
  </si>
  <si>
    <t>2塊</t>
  </si>
  <si>
    <t>雞腿仁丁</t>
  </si>
  <si>
    <t>玉米脆片(大盒)</t>
  </si>
  <si>
    <t>7大盒</t>
  </si>
  <si>
    <t xml:space="preserve">
112學年度第2學期2月份點第3週幼兒點心食譜設計表</t>
  </si>
  <si>
    <t>7包</t>
  </si>
  <si>
    <t>味噌貢丸蛋花湯</t>
  </si>
  <si>
    <t>5小包</t>
  </si>
  <si>
    <t>魚片</t>
  </si>
  <si>
    <t>烤地瓜</t>
  </si>
  <si>
    <t>84份</t>
  </si>
  <si>
    <t>166個</t>
    <phoneticPr fontId="1" type="noConversion"/>
  </si>
  <si>
    <t>166顆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</si>
</sst>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"/>
    <numFmt numFmtId="177" formatCode="0.0_ "/>
    <numFmt numFmtId="178" formatCode="m/d;@"/>
    <numFmt numFmtId="179" formatCode="0;\-0;;@"/>
    <numFmt numFmtId="181" formatCode="0.0_);[Red]\(0.0\)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標楷體"/>
      <family val="4"/>
      <charset val="136"/>
    </font>
    <font>
      <sz val="12"/>
      <color theme="1"/>
      <name val="Book Antiqua"/>
      <family val="1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1"/>
      <name val="Book Antiqua"/>
      <family val="1"/>
    </font>
    <font>
      <sz val="11"/>
      <name val="新細明體"/>
      <family val="1"/>
      <charset val="136"/>
    </font>
    <font>
      <sz val="12"/>
      <color rgb="FFFF0000"/>
      <name val="Book Antiqua"/>
      <family val="1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theme="1"/>
      <name val="Book Antiqua"/>
      <family val="1"/>
    </font>
    <font>
      <sz val="11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theme="0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1" fillId="0" borderId="0"/>
  </cellStyleXfs>
  <cellXfs count="130">
    <xf numFmtId="0" fontId="0" fillId="0" borderId="0" xfId="0">
      <alignment vertical="center"/>
    </xf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wrapText="1" shrinkToFit="1"/>
    </xf>
    <xf numFmtId="0" fontId="8" fillId="0" borderId="0" xfId="1" applyFont="1" applyAlignment="1">
      <alignment horizontal="center" vertical="center" wrapText="1" shrinkToFit="1"/>
    </xf>
    <xf numFmtId="0" fontId="10" fillId="0" borderId="0" xfId="1" applyFont="1" applyAlignment="1">
      <alignment horizontal="left" vertical="center" shrinkToFit="1"/>
    </xf>
    <xf numFmtId="0" fontId="7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1" fillId="0" borderId="0" xfId="0" applyFont="1">
      <alignment vertical="center"/>
    </xf>
    <xf numFmtId="0" fontId="18" fillId="0" borderId="0" xfId="1" applyFont="1" applyAlignment="1">
      <alignment horizontal="center" vertical="center" shrinkToFit="1"/>
    </xf>
    <xf numFmtId="0" fontId="16" fillId="0" borderId="0" xfId="1" applyFont="1" applyAlignment="1">
      <alignment vertical="center" wrapText="1" shrinkToFit="1"/>
    </xf>
    <xf numFmtId="0" fontId="16" fillId="0" borderId="0" xfId="1" applyFont="1" applyAlignment="1">
      <alignment horizontal="center" vertical="center" shrinkToFit="1"/>
    </xf>
    <xf numFmtId="0" fontId="6" fillId="0" borderId="5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15" fillId="0" borderId="9" xfId="1" applyFont="1" applyBorder="1" applyAlignment="1">
      <alignment vertical="center" wrapText="1" shrinkToFit="1"/>
    </xf>
    <xf numFmtId="0" fontId="15" fillId="0" borderId="9" xfId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0" fontId="6" fillId="0" borderId="14" xfId="1" applyFont="1" applyBorder="1" applyAlignment="1">
      <alignment horizontal="center" vertical="center" textRotation="255" shrinkToFit="1"/>
    </xf>
    <xf numFmtId="178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0" fontId="6" fillId="0" borderId="16" xfId="1" applyFont="1" applyBorder="1" applyAlignment="1">
      <alignment horizontal="center" vertical="center" textRotation="255"/>
    </xf>
    <xf numFmtId="58" fontId="6" fillId="0" borderId="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81" fontId="0" fillId="0" borderId="0" xfId="0" applyNumberFormat="1">
      <alignment vertical="center"/>
    </xf>
    <xf numFmtId="181" fontId="22" fillId="0" borderId="1" xfId="0" applyNumberFormat="1" applyFont="1" applyBorder="1" applyAlignment="1">
      <alignment horizontal="center" vertical="center"/>
    </xf>
    <xf numFmtId="181" fontId="22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shrinkToFit="1"/>
    </xf>
    <xf numFmtId="178" fontId="5" fillId="0" borderId="18" xfId="0" applyNumberFormat="1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/>
    </xf>
    <xf numFmtId="181" fontId="22" fillId="0" borderId="21" xfId="0" applyNumberFormat="1" applyFont="1" applyBorder="1" applyAlignment="1">
      <alignment horizontal="center" vertical="center"/>
    </xf>
    <xf numFmtId="181" fontId="22" fillId="0" borderId="16" xfId="0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176" fontId="6" fillId="0" borderId="30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81" fontId="6" fillId="0" borderId="24" xfId="0" applyNumberFormat="1" applyFont="1" applyBorder="1" applyAlignment="1">
      <alignment horizontal="center" vertical="center" textRotation="255" shrinkToFit="1"/>
    </xf>
    <xf numFmtId="181" fontId="22" fillId="0" borderId="1" xfId="0" applyNumberFormat="1" applyFont="1" applyBorder="1" applyAlignment="1">
      <alignment horizontal="center" vertical="center" shrinkToFit="1"/>
    </xf>
    <xf numFmtId="181" fontId="22" fillId="0" borderId="22" xfId="0" applyNumberFormat="1" applyFont="1" applyBorder="1" applyAlignment="1">
      <alignment horizontal="center" vertical="center" shrinkToFit="1"/>
    </xf>
    <xf numFmtId="181" fontId="22" fillId="0" borderId="2" xfId="0" applyNumberFormat="1" applyFont="1" applyBorder="1" applyAlignment="1">
      <alignment horizontal="center" vertical="center" shrinkToFit="1"/>
    </xf>
    <xf numFmtId="181" fontId="22" fillId="0" borderId="30" xfId="0" applyNumberFormat="1" applyFont="1" applyBorder="1" applyAlignment="1">
      <alignment horizontal="center" vertical="center" shrinkToFit="1"/>
    </xf>
    <xf numFmtId="181" fontId="6" fillId="0" borderId="26" xfId="0" applyNumberFormat="1" applyFont="1" applyBorder="1" applyAlignment="1">
      <alignment horizontal="center" vertical="center" textRotation="255" shrinkToFit="1"/>
    </xf>
    <xf numFmtId="181" fontId="22" fillId="0" borderId="19" xfId="0" applyNumberFormat="1" applyFont="1" applyBorder="1" applyAlignment="1">
      <alignment horizontal="center" vertical="center" shrinkToFit="1"/>
    </xf>
    <xf numFmtId="181" fontId="22" fillId="0" borderId="28" xfId="0" applyNumberFormat="1" applyFont="1" applyBorder="1" applyAlignment="1">
      <alignment horizontal="center" vertical="center" shrinkToFit="1"/>
    </xf>
    <xf numFmtId="181" fontId="22" fillId="0" borderId="21" xfId="0" applyNumberFormat="1" applyFont="1" applyBorder="1" applyAlignment="1">
      <alignment horizontal="center" vertical="center" shrinkToFit="1"/>
    </xf>
    <xf numFmtId="181" fontId="22" fillId="0" borderId="31" xfId="0" applyNumberFormat="1" applyFont="1" applyBorder="1" applyAlignment="1">
      <alignment horizontal="center" vertical="center" shrinkToFit="1"/>
    </xf>
    <xf numFmtId="178" fontId="5" fillId="0" borderId="34" xfId="0" applyNumberFormat="1" applyFont="1" applyBorder="1" applyAlignment="1">
      <alignment horizontal="center" vertical="center"/>
    </xf>
    <xf numFmtId="176" fontId="20" fillId="0" borderId="33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6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176" fontId="6" fillId="0" borderId="16" xfId="1" applyNumberFormat="1" applyFont="1" applyBorder="1" applyAlignment="1">
      <alignment horizontal="center" vertical="center" textRotation="255"/>
    </xf>
    <xf numFmtId="176" fontId="6" fillId="0" borderId="4" xfId="1" applyNumberFormat="1" applyFont="1" applyBorder="1" applyAlignment="1">
      <alignment horizontal="center" vertical="center" textRotation="255"/>
    </xf>
    <xf numFmtId="176" fontId="6" fillId="0" borderId="2" xfId="1" applyNumberFormat="1" applyFont="1" applyBorder="1" applyAlignment="1">
      <alignment horizontal="center" vertical="center" textRotation="255"/>
    </xf>
    <xf numFmtId="177" fontId="6" fillId="0" borderId="16" xfId="4" applyNumberFormat="1" applyFont="1" applyBorder="1" applyAlignment="1">
      <alignment horizontal="center" vertical="center" shrinkToFit="1"/>
    </xf>
    <xf numFmtId="177" fontId="6" fillId="0" borderId="4" xfId="4" applyNumberFormat="1" applyFont="1" applyBorder="1" applyAlignment="1">
      <alignment horizontal="center" vertical="center" shrinkToFit="1"/>
    </xf>
    <xf numFmtId="177" fontId="6" fillId="0" borderId="2" xfId="4" applyNumberFormat="1" applyFont="1" applyBorder="1" applyAlignment="1">
      <alignment horizontal="center" vertical="center" shrinkToFit="1"/>
    </xf>
    <xf numFmtId="177" fontId="6" fillId="2" borderId="16" xfId="4" applyNumberFormat="1" applyFont="1" applyFill="1" applyBorder="1" applyAlignment="1">
      <alignment horizontal="center" vertical="center" shrinkToFit="1"/>
    </xf>
    <xf numFmtId="177" fontId="6" fillId="2" borderId="4" xfId="4" applyNumberFormat="1" applyFont="1" applyFill="1" applyBorder="1" applyAlignment="1">
      <alignment horizontal="center" vertical="center" shrinkToFit="1"/>
    </xf>
    <xf numFmtId="177" fontId="6" fillId="2" borderId="2" xfId="4" applyNumberFormat="1" applyFont="1" applyFill="1" applyBorder="1" applyAlignment="1">
      <alignment horizontal="center" vertical="center" shrinkToFit="1"/>
    </xf>
    <xf numFmtId="179" fontId="6" fillId="0" borderId="16" xfId="1" applyNumberFormat="1" applyFont="1" applyBorder="1" applyAlignment="1">
      <alignment horizontal="center" vertical="center" shrinkToFit="1"/>
    </xf>
    <xf numFmtId="179" fontId="6" fillId="0" borderId="4" xfId="1" applyNumberFormat="1" applyFont="1" applyBorder="1" applyAlignment="1">
      <alignment horizontal="center" vertical="center" shrinkToFit="1"/>
    </xf>
    <xf numFmtId="179" fontId="6" fillId="0" borderId="2" xfId="1" applyNumberFormat="1" applyFont="1" applyBorder="1" applyAlignment="1">
      <alignment horizontal="center" vertical="center" shrinkToFit="1"/>
    </xf>
    <xf numFmtId="177" fontId="6" fillId="2" borderId="16" xfId="0" applyNumberFormat="1" applyFont="1" applyFill="1" applyBorder="1" applyAlignment="1">
      <alignment horizontal="center"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15" xfId="1" applyFont="1" applyBorder="1" applyAlignment="1">
      <alignment horizontal="center" vertical="center" textRotation="255" shrinkToFit="1"/>
    </xf>
    <xf numFmtId="0" fontId="6" fillId="0" borderId="11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12" xfId="1" applyFont="1" applyBorder="1" applyAlignment="1">
      <alignment horizontal="center" vertical="center" textRotation="255" shrinkToFit="1"/>
    </xf>
    <xf numFmtId="0" fontId="6" fillId="0" borderId="10" xfId="1" applyFont="1" applyBorder="1" applyAlignment="1">
      <alignment horizontal="center" vertical="center" textRotation="255" shrinkToFit="1"/>
    </xf>
    <xf numFmtId="179" fontId="6" fillId="0" borderId="16" xfId="1" applyNumberFormat="1" applyFont="1" applyBorder="1" applyAlignment="1">
      <alignment horizontal="center" vertical="center"/>
    </xf>
    <xf numFmtId="179" fontId="6" fillId="0" borderId="4" xfId="1" applyNumberFormat="1" applyFont="1" applyBorder="1" applyAlignment="1">
      <alignment horizontal="center" vertical="center"/>
    </xf>
    <xf numFmtId="179" fontId="6" fillId="0" borderId="2" xfId="1" applyNumberFormat="1" applyFont="1" applyBorder="1" applyAlignment="1">
      <alignment horizontal="center" vertical="center"/>
    </xf>
    <xf numFmtId="0" fontId="13" fillId="0" borderId="17" xfId="1" applyFont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textRotation="255" wrapText="1" shrinkToFit="1"/>
    </xf>
    <xf numFmtId="0" fontId="14" fillId="0" borderId="4" xfId="1" applyFont="1" applyBorder="1" applyAlignment="1">
      <alignment horizontal="center" vertical="center" textRotation="255" wrapText="1" shrinkToFit="1"/>
    </xf>
    <xf numFmtId="0" fontId="14" fillId="0" borderId="2" xfId="1" applyFont="1" applyBorder="1" applyAlignment="1">
      <alignment horizontal="center" vertical="center" textRotation="255" wrapText="1" shrinkToFit="1"/>
    </xf>
    <xf numFmtId="176" fontId="6" fillId="0" borderId="16" xfId="0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shrinkToFit="1"/>
    </xf>
  </cellXfs>
  <cellStyles count="8">
    <cellStyle name="一般" xfId="0" builtinId="0"/>
    <cellStyle name="一般 14" xfId="3" xr:uid="{00000000-0005-0000-0000-000001000000}"/>
    <cellStyle name="一般 2" xfId="4" xr:uid="{00000000-0005-0000-0000-000002000000}"/>
    <cellStyle name="一般 3" xfId="2" xr:uid="{00000000-0005-0000-0000-000003000000}"/>
    <cellStyle name="一般 3 2" xfId="1" xr:uid="{00000000-0005-0000-0000-000004000000}"/>
    <cellStyle name="一般 3 2 2" xfId="5" xr:uid="{00000000-0005-0000-0000-000005000000}"/>
    <cellStyle name="一般 4" xfId="6" xr:uid="{00000000-0005-0000-0000-000006000000}"/>
    <cellStyle name="一般 5" xfId="7" xr:uid="{0A92616A-0DB2-46F2-9273-80632357C694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557125</xdr:colOff>
      <xdr:row>37</xdr:row>
      <xdr:rowOff>146512</xdr:rowOff>
    </xdr:from>
    <xdr:ext cx="4444365" cy="425758"/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3071EC1A-0E26-47C7-AF20-E2F375503ECE}"/>
            </a:ext>
          </a:extLst>
        </xdr:cNvPr>
        <xdr:cNvSpPr/>
      </xdr:nvSpPr>
      <xdr:spPr>
        <a:xfrm>
          <a:off x="557125" y="10329603"/>
          <a:ext cx="4444365" cy="4257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2000" b="1" i="1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讓  孩  子  吃  得  快  樂、吃  得  健  康</a:t>
          </a:r>
        </a:p>
      </xdr:txBody>
    </xdr:sp>
    <xdr:clientData/>
  </xdr:oneCellAnchor>
  <xdr:oneCellAnchor>
    <xdr:from>
      <xdr:col>10</xdr:col>
      <xdr:colOff>184374</xdr:colOff>
      <xdr:row>37</xdr:row>
      <xdr:rowOff>124502</xdr:rowOff>
    </xdr:from>
    <xdr:ext cx="4436117" cy="425758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16C0AECE-E228-4E1C-A572-3D87E7E4A2E2}"/>
            </a:ext>
          </a:extLst>
        </xdr:cNvPr>
        <xdr:cNvSpPr/>
      </xdr:nvSpPr>
      <xdr:spPr>
        <a:xfrm>
          <a:off x="5047319" y="10307593"/>
          <a:ext cx="4436117" cy="4257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2000" b="1" i="1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讓  我  們  做  得  快  樂、做  得  營  養</a:t>
          </a:r>
        </a:p>
      </xdr:txBody>
    </xdr:sp>
    <xdr:clientData/>
  </xdr:oneCellAnchor>
  <xdr:oneCellAnchor>
    <xdr:from>
      <xdr:col>3</xdr:col>
      <xdr:colOff>0</xdr:colOff>
      <xdr:row>39</xdr:row>
      <xdr:rowOff>204225</xdr:rowOff>
    </xdr:from>
    <xdr:ext cx="940288" cy="392736"/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C0D184CA-5DE1-4D3F-A572-92E0CD7EC411}"/>
            </a:ext>
          </a:extLst>
        </xdr:cNvPr>
        <xdr:cNvSpPr/>
      </xdr:nvSpPr>
      <xdr:spPr>
        <a:xfrm>
          <a:off x="1196340" y="8799585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保育：</a:t>
          </a:r>
        </a:p>
      </xdr:txBody>
    </xdr:sp>
    <xdr:clientData/>
  </xdr:oneCellAnchor>
  <xdr:oneCellAnchor>
    <xdr:from>
      <xdr:col>13</xdr:col>
      <xdr:colOff>264648</xdr:colOff>
      <xdr:row>40</xdr:row>
      <xdr:rowOff>30870</xdr:rowOff>
    </xdr:from>
    <xdr:ext cx="940288" cy="392736"/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621D484A-9957-4BEF-B58E-C6C0248299DB}"/>
            </a:ext>
          </a:extLst>
        </xdr:cNvPr>
        <xdr:cNvSpPr/>
      </xdr:nvSpPr>
      <xdr:spPr>
        <a:xfrm>
          <a:off x="6345408" y="883197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校長：</a:t>
          </a:r>
        </a:p>
      </xdr:txBody>
    </xdr:sp>
    <xdr:clientData/>
  </xdr:oneCellAnchor>
  <xdr:oneCellAnchor>
    <xdr:from>
      <xdr:col>7</xdr:col>
      <xdr:colOff>266944</xdr:colOff>
      <xdr:row>40</xdr:row>
      <xdr:rowOff>15630</xdr:rowOff>
    </xdr:from>
    <xdr:ext cx="940288" cy="392736"/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44C0266F-9DCB-4E80-8532-0198AA3171FD}"/>
            </a:ext>
          </a:extLst>
        </xdr:cNvPr>
        <xdr:cNvSpPr/>
      </xdr:nvSpPr>
      <xdr:spPr>
        <a:xfrm>
          <a:off x="3604504" y="881673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園主任：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zoomScaleNormal="100" workbookViewId="0">
      <selection activeCell="Y17" sqref="Y17"/>
    </sheetView>
  </sheetViews>
  <sheetFormatPr defaultRowHeight="16.2"/>
  <cols>
    <col min="1" max="1" width="10" bestFit="1" customWidth="1"/>
    <col min="2" max="2" width="7.109375" customWidth="1"/>
    <col min="3" max="3" width="4.44140625" customWidth="1"/>
    <col min="4" max="4" width="21.44140625" customWidth="1"/>
    <col min="5" max="11" width="3.88671875" style="47" customWidth="1"/>
    <col min="12" max="12" width="5.21875" style="47" customWidth="1"/>
    <col min="13" max="13" width="24.109375" customWidth="1"/>
    <col min="14" max="20" width="3.88671875" style="47" customWidth="1"/>
    <col min="21" max="21" width="6" style="47" customWidth="1"/>
  </cols>
  <sheetData>
    <row r="1" spans="1:21" ht="42" customHeight="1" thickBot="1">
      <c r="A1" s="38"/>
      <c r="B1" s="77" t="s">
        <v>113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ht="135.9" customHeight="1" thickBot="1">
      <c r="B2" s="51" t="s">
        <v>0</v>
      </c>
      <c r="C2" s="52" t="s">
        <v>1</v>
      </c>
      <c r="D2" s="53" t="s">
        <v>105</v>
      </c>
      <c r="E2" s="63" t="s">
        <v>100</v>
      </c>
      <c r="F2" s="63" t="s">
        <v>93</v>
      </c>
      <c r="G2" s="63" t="s">
        <v>101</v>
      </c>
      <c r="H2" s="63" t="s">
        <v>68</v>
      </c>
      <c r="I2" s="63" t="s">
        <v>69</v>
      </c>
      <c r="J2" s="63" t="s">
        <v>102</v>
      </c>
      <c r="K2" s="63" t="s">
        <v>103</v>
      </c>
      <c r="L2" s="63" t="s">
        <v>67</v>
      </c>
      <c r="M2" s="53" t="s">
        <v>104</v>
      </c>
      <c r="N2" s="63" t="s">
        <v>100</v>
      </c>
      <c r="O2" s="63" t="s">
        <v>93</v>
      </c>
      <c r="P2" s="63" t="s">
        <v>101</v>
      </c>
      <c r="Q2" s="63" t="s">
        <v>68</v>
      </c>
      <c r="R2" s="63" t="s">
        <v>69</v>
      </c>
      <c r="S2" s="63" t="s">
        <v>102</v>
      </c>
      <c r="T2" s="63" t="s">
        <v>103</v>
      </c>
      <c r="U2" s="68" t="s">
        <v>67</v>
      </c>
    </row>
    <row r="3" spans="1:21" ht="18" hidden="1" customHeight="1" thickTop="1">
      <c r="A3" s="39">
        <v>45334</v>
      </c>
      <c r="B3" s="54">
        <f>DATE(YEAR(A3),MONTH(A3),DAY(A3))</f>
        <v>45334</v>
      </c>
      <c r="C3" s="37" t="s">
        <v>56</v>
      </c>
      <c r="D3" s="76"/>
      <c r="E3" s="64" t="str">
        <f>IF(OR(D3="不供餐",D3=""),"",第一周!$K$8)</f>
        <v/>
      </c>
      <c r="F3" s="64" t="str">
        <f>IF(OR(E3="不供餐",E3=""),"",第一周!$L$8)</f>
        <v/>
      </c>
      <c r="G3" s="64" t="str">
        <f>IF(OR(F3="不供餐",F3=""),"",第一周!$M$8)</f>
        <v/>
      </c>
      <c r="H3" s="64" t="str">
        <f>IF(OR(G3="不供餐",G3=""),"",第一周!$N$8)</f>
        <v/>
      </c>
      <c r="I3" s="64" t="str">
        <f>IF(OR(H3="不供餐",H3=""),"",第一周!$O$8)</f>
        <v/>
      </c>
      <c r="J3" s="64" t="str">
        <f>IF(OR(I3="不供餐",I3=""),"",第一周!$P$8)</f>
        <v/>
      </c>
      <c r="K3" s="64" t="str">
        <f>IF(OR(J3="不供餐",J3=""),"",第一周!$Q$8)</f>
        <v/>
      </c>
      <c r="L3" s="64" t="str">
        <f>IF(OR(K3="不供餐",K3=""),"",第一周!$R$8)</f>
        <v/>
      </c>
      <c r="M3" s="76"/>
      <c r="N3" s="64" t="str">
        <f>IF(OR(M3="不供餐",M3=""),"",第一周!$K$14)</f>
        <v/>
      </c>
      <c r="O3" s="64" t="str">
        <f>IF(OR(N3="不供餐",N3=""),"",第一周!$L$14)</f>
        <v/>
      </c>
      <c r="P3" s="64" t="str">
        <f>IF(OR(O3="不供餐",O3=""),"",第一周!$M$14)</f>
        <v/>
      </c>
      <c r="Q3" s="64" t="str">
        <f>IF(OR(P3="不供餐",P3=""),"",第一周!$N$14)</f>
        <v/>
      </c>
      <c r="R3" s="64" t="str">
        <f>IF(OR(Q3="不供餐",Q3=""),"",第一周!$O$14)</f>
        <v/>
      </c>
      <c r="S3" s="64" t="str">
        <f>IF(OR(R3="不供餐",R3=""),"",第一周!$P$14)</f>
        <v/>
      </c>
      <c r="T3" s="64" t="str">
        <f>IF(OR(S3="不供餐",S3=""),"",第一周!$Q$14)</f>
        <v/>
      </c>
      <c r="U3" s="69" t="str">
        <f>IF(OR(T3="不供餐",T3=""),"",第一周!$R$14)</f>
        <v/>
      </c>
    </row>
    <row r="4" spans="1:21" ht="18" hidden="1" customHeight="1">
      <c r="A4" s="39">
        <f>A3+1</f>
        <v>45335</v>
      </c>
      <c r="B4" s="54">
        <f t="shared" ref="B4:B37" si="0">DATE(YEAR(A4),MONTH(A4),DAY(A4))</f>
        <v>45335</v>
      </c>
      <c r="C4" s="37" t="s">
        <v>36</v>
      </c>
      <c r="D4" s="41"/>
      <c r="E4" s="64" t="str">
        <f>IF(OR(D4="不供餐",D4=""),"",第一周!$K$20)</f>
        <v/>
      </c>
      <c r="F4" s="64" t="str">
        <f>IF(OR(E4="不供餐",E4=""),"",第一周!$L$20)</f>
        <v/>
      </c>
      <c r="G4" s="64" t="str">
        <f>IF(OR(F4="不供餐",F4=""),"",第一周!$M$20)</f>
        <v/>
      </c>
      <c r="H4" s="64" t="str">
        <f>IF(OR(G4="不供餐",G4=""),"",第一周!$N$20)</f>
        <v/>
      </c>
      <c r="I4" s="64" t="str">
        <f>IF(OR(H4="不供餐",H4=""),"",第一周!$O$20)</f>
        <v/>
      </c>
      <c r="J4" s="64" t="str">
        <f>IF(OR(I4="不供餐",I4=""),"",第一周!$P$20)</f>
        <v/>
      </c>
      <c r="K4" s="64" t="str">
        <f>IF(OR(J4="不供餐",J4=""),"",第一周!$Q$20)</f>
        <v/>
      </c>
      <c r="L4" s="64" t="str">
        <f>IF(OR(K4="不供餐",K4=""),"",第一周!$R$20)</f>
        <v/>
      </c>
      <c r="M4" s="41"/>
      <c r="N4" s="64" t="str">
        <f>IF(OR(M4="不供餐",M4=""),"",第一周!$K$26)</f>
        <v/>
      </c>
      <c r="O4" s="64" t="str">
        <f>IF(OR(N4="不供餐",N4=""),"",第一周!$L$26)</f>
        <v/>
      </c>
      <c r="P4" s="64" t="str">
        <f>IF(OR(O4="不供餐",O4=""),"",第一周!$M$26)</f>
        <v/>
      </c>
      <c r="Q4" s="64" t="str">
        <f>IF(OR(P4="不供餐",P4=""),"",第一周!$N$26)</f>
        <v/>
      </c>
      <c r="R4" s="64" t="str">
        <f>IF(OR(Q4="不供餐",Q4=""),"",第一周!$O$26)</f>
        <v/>
      </c>
      <c r="S4" s="64" t="str">
        <f>IF(OR(R4="不供餐",R4=""),"",第一周!$P$26)</f>
        <v/>
      </c>
      <c r="T4" s="64" t="str">
        <f>IF(OR(S4="不供餐",S4=""),"",第一周!$Q$26)</f>
        <v/>
      </c>
      <c r="U4" s="69" t="str">
        <f>IF(OR(T4="不供餐",T4=""),"",第一周!$R$26)</f>
        <v/>
      </c>
    </row>
    <row r="5" spans="1:21" ht="18" hidden="1" customHeight="1">
      <c r="A5" s="39">
        <f>A3+2</f>
        <v>45336</v>
      </c>
      <c r="B5" s="54">
        <f t="shared" si="0"/>
        <v>45336</v>
      </c>
      <c r="C5" s="37" t="s">
        <v>37</v>
      </c>
      <c r="D5" s="8"/>
      <c r="E5" s="64" t="str">
        <f>IF(OR(D5="不供餐",D5=""),"",第一周!$K$32)</f>
        <v/>
      </c>
      <c r="F5" s="64" t="str">
        <f>IF(OR(E5="不供餐",E5=""),"",第一周!$L$32)</f>
        <v/>
      </c>
      <c r="G5" s="64" t="str">
        <f>IF(OR(F5="不供餐",F5=""),"",第一周!$M$32)</f>
        <v/>
      </c>
      <c r="H5" s="64" t="str">
        <f>IF(OR(G5="不供餐",G5=""),"",第一周!$N$32)</f>
        <v/>
      </c>
      <c r="I5" s="64" t="str">
        <f>IF(OR(H5="不供餐",H5=""),"",第一周!$O$32)</f>
        <v/>
      </c>
      <c r="J5" s="64" t="str">
        <f>IF(OR(I5="不供餐",I5=""),"",第一周!$P$32)</f>
        <v/>
      </c>
      <c r="K5" s="64" t="str">
        <f>IF(OR(J5="不供餐",J5=""),"",第一周!$Q$32)</f>
        <v/>
      </c>
      <c r="L5" s="64" t="str">
        <f>IF(OR(K5="不供餐",K5=""),"",第一周!$R$32)</f>
        <v/>
      </c>
      <c r="M5" s="75"/>
      <c r="N5" s="64" t="str">
        <f>IF(OR(M5="不供餐",M5=""),"",第一周!$K$38)</f>
        <v/>
      </c>
      <c r="O5" s="64" t="str">
        <f>IF(OR(N5="不供餐",N5=""),"",第一周!$L$38)</f>
        <v/>
      </c>
      <c r="P5" s="64" t="str">
        <f>IF(OR(O5="不供餐",O5=""),"",第一周!$M$38)</f>
        <v/>
      </c>
      <c r="Q5" s="64" t="str">
        <f>IF(OR(P5="不供餐",P5=""),"",第一周!$N$38)</f>
        <v/>
      </c>
      <c r="R5" s="64" t="str">
        <f>IF(OR(Q5="不供餐",Q5=""),"",第一周!$O$38)</f>
        <v/>
      </c>
      <c r="S5" s="64" t="str">
        <f>IF(OR(R5="不供餐",R5=""),"",第一周!$P$38)</f>
        <v/>
      </c>
      <c r="T5" s="64" t="str">
        <f>IF(OR(S5="不供餐",S5=""),"",第一周!$Q$38)</f>
        <v/>
      </c>
      <c r="U5" s="69" t="str">
        <f>IF(OR(T5="不供餐",T5=""),"",第一周!$R$38)</f>
        <v/>
      </c>
    </row>
    <row r="6" spans="1:21" ht="18" hidden="1" customHeight="1">
      <c r="A6" s="39">
        <f>A5+1</f>
        <v>45337</v>
      </c>
      <c r="B6" s="54">
        <f t="shared" si="0"/>
        <v>45337</v>
      </c>
      <c r="C6" s="30" t="s">
        <v>7</v>
      </c>
      <c r="D6" s="37"/>
      <c r="E6" s="64" t="str">
        <f>IF(OR(D6="不供餐",D6=""),"",第一周!$K$44)</f>
        <v/>
      </c>
      <c r="F6" s="64" t="str">
        <f>IF(OR(E6="不供餐",E6=""),"",第一周!$L$44)</f>
        <v/>
      </c>
      <c r="G6" s="64" t="str">
        <f>IF(OR(F6="不供餐",F6=""),"",第一周!$M$44)</f>
        <v/>
      </c>
      <c r="H6" s="64" t="str">
        <f>IF(OR(G6="不供餐",G6=""),"",第一周!$N$44)</f>
        <v/>
      </c>
      <c r="I6" s="64" t="str">
        <f>IF(OR(H6="不供餐",H6=""),"",第一周!$O$44)</f>
        <v/>
      </c>
      <c r="J6" s="64" t="str">
        <f>IF(OR(I6="不供餐",I6=""),"",第一周!$P$44)</f>
        <v/>
      </c>
      <c r="K6" s="64" t="str">
        <f>IF(OR(J6="不供餐",J6=""),"",第一周!$Q$44)</f>
        <v/>
      </c>
      <c r="L6" s="64" t="str">
        <f>IF(OR(K6="不供餐",K6=""),"",第一周!$R$44)</f>
        <v/>
      </c>
      <c r="M6" s="30"/>
      <c r="N6" s="64" t="str">
        <f>IF(OR(M6="不供餐",M6=""),"",第一周!$K$50)</f>
        <v/>
      </c>
      <c r="O6" s="64" t="str">
        <f>IF(OR(N6="不供餐",N6=""),"",第一周!$L$50)</f>
        <v/>
      </c>
      <c r="P6" s="64" t="str">
        <f>IF(OR(O6="不供餐",O6=""),"",第一周!$M$50)</f>
        <v/>
      </c>
      <c r="Q6" s="64" t="str">
        <f>IF(OR(P6="不供餐",P6=""),"",第一周!$N$50)</f>
        <v/>
      </c>
      <c r="R6" s="64" t="str">
        <f>IF(OR(Q6="不供餐",Q6=""),"",第一周!$O$50)</f>
        <v/>
      </c>
      <c r="S6" s="64" t="str">
        <f>IF(OR(R6="不供餐",R6=""),"",第一周!$P$50)</f>
        <v/>
      </c>
      <c r="T6" s="64" t="str">
        <f>IF(OR(S6="不供餐",S6=""),"",第一周!$Q$50)</f>
        <v/>
      </c>
      <c r="U6" s="69" t="str">
        <f>IF(OR(T6="不供餐",T6=""),"",第一周!$R$50)</f>
        <v/>
      </c>
    </row>
    <row r="7" spans="1:21" ht="18" customHeight="1" thickTop="1">
      <c r="A7" s="39">
        <f>A5+2</f>
        <v>45338</v>
      </c>
      <c r="B7" s="54">
        <f t="shared" si="0"/>
        <v>45338</v>
      </c>
      <c r="C7" s="30" t="s">
        <v>8</v>
      </c>
      <c r="D7" s="37" t="s">
        <v>111</v>
      </c>
      <c r="E7" s="64">
        <f>IF(OR(D7="不供餐",D7=""),"",第一周!$K$56)</f>
        <v>1.8216000000000001</v>
      </c>
      <c r="F7" s="64">
        <f>IF(OR(E7="不供餐",E7=""),"",第一周!$L$56)</f>
        <v>0.50600000000000001</v>
      </c>
      <c r="G7" s="64">
        <f>IF(OR(F7="不供餐",F7=""),"",第一周!$M$56)</f>
        <v>0.60722891566265058</v>
      </c>
      <c r="H7" s="64">
        <f>IF(OR(G7="不供餐",G7=""),"",第一周!$N$56)</f>
        <v>0</v>
      </c>
      <c r="I7" s="64">
        <f>IF(OR(H7="不供餐",H7=""),"",第一周!$O$56)</f>
        <v>0</v>
      </c>
      <c r="J7" s="64">
        <f>IF(OR(I7="不供餐",I7=""),"",第一周!$P$56)</f>
        <v>0.8096000000000001</v>
      </c>
      <c r="K7" s="64">
        <f>IF(OR(J7="不供餐",J7=""),"",第一周!$Q$56)</f>
        <v>0</v>
      </c>
      <c r="L7" s="64">
        <f>IF(OR(K7="不供餐",K7=""),"",第一周!$R$56)</f>
        <v>274.76146987951807</v>
      </c>
      <c r="M7" s="37" t="s">
        <v>112</v>
      </c>
      <c r="N7" s="64">
        <f>IF(OR(M7="不供餐",M7=""),"",第一周!$K$62)</f>
        <v>2.16</v>
      </c>
      <c r="O7" s="64">
        <f>IF(OR(N7="不供餐",N7=""),"",第一周!$L$62)</f>
        <v>0</v>
      </c>
      <c r="P7" s="64">
        <f>IF(OR(O7="不供餐",O7=""),"",第一周!$M$62)</f>
        <v>0</v>
      </c>
      <c r="Q7" s="64">
        <f>IF(OR(P7="不供餐",P7=""),"",第一周!$N$62)</f>
        <v>0</v>
      </c>
      <c r="R7" s="64">
        <f>IF(OR(Q7="不供餐",Q7=""),"",第一周!$O$62)</f>
        <v>0.50600000000000001</v>
      </c>
      <c r="S7" s="64">
        <f>IF(OR(R7="不供餐",R7=""),"",第一周!$P$62)</f>
        <v>0</v>
      </c>
      <c r="T7" s="64">
        <f>IF(OR(S7="不供餐",S7=""),"",第一周!$Q$62)</f>
        <v>24</v>
      </c>
      <c r="U7" s="69">
        <f>IF(OR(T7="不供餐",T7=""),"",第一周!$R$62)</f>
        <v>277.56</v>
      </c>
    </row>
    <row r="8" spans="1:21" ht="18" customHeight="1" thickBot="1">
      <c r="A8" s="39">
        <f>A7+1</f>
        <v>45339</v>
      </c>
      <c r="B8" s="55">
        <f t="shared" si="0"/>
        <v>45339</v>
      </c>
      <c r="C8" s="44" t="s">
        <v>42</v>
      </c>
      <c r="D8" s="44" t="s">
        <v>121</v>
      </c>
      <c r="E8" s="65">
        <f>IF(OR(D8="不供餐",D8=""),"",第一周!$K$68)</f>
        <v>1.7999999999999998</v>
      </c>
      <c r="F8" s="65">
        <f>IF(OR(E8="不供餐",E8=""),"",第一周!$L$68)</f>
        <v>0.51428571428571423</v>
      </c>
      <c r="G8" s="65">
        <f>IF(OR(F8="不供餐",F8=""),"",第一周!$M$68)</f>
        <v>0</v>
      </c>
      <c r="H8" s="65">
        <f>IF(OR(G8="不供餐",G8=""),"",第一周!$N$68)</f>
        <v>0.36</v>
      </c>
      <c r="I8" s="65">
        <f>IF(OR(H8="不供餐",H8=""),"",第一周!$O$68)</f>
        <v>0</v>
      </c>
      <c r="J8" s="65">
        <f>IF(OR(I8="不供餐",I8=""),"",第一周!$P$68)</f>
        <v>0</v>
      </c>
      <c r="K8" s="65">
        <f>IF(OR(J8="不供餐",J8=""),"",第一周!$Q$68)</f>
        <v>0</v>
      </c>
      <c r="L8" s="65">
        <f>IF(OR(K8="不供餐",K8=""),"",第一周!$R$68)</f>
        <v>173.57142857142856</v>
      </c>
      <c r="M8" s="44" t="s">
        <v>43</v>
      </c>
      <c r="N8" s="65">
        <f>IF(OR(M8="不供餐",M8=""),"",第一周!$K$74)</f>
        <v>0</v>
      </c>
      <c r="O8" s="65">
        <f>IF(OR(N8="不供餐",N8=""),"",第一周!$L$74)</f>
        <v>0</v>
      </c>
      <c r="P8" s="65">
        <f>IF(OR(O8="不供餐",O8=""),"",第一周!$M$74)</f>
        <v>0</v>
      </c>
      <c r="Q8" s="65">
        <f>IF(OR(P8="不供餐",P8=""),"",第一周!$N$74)</f>
        <v>0</v>
      </c>
      <c r="R8" s="65">
        <f>IF(OR(Q8="不供餐",Q8=""),"",第一周!$O$74)</f>
        <v>1</v>
      </c>
      <c r="S8" s="65">
        <f>IF(OR(R8="不供餐",R8=""),"",第一周!$P$74)</f>
        <v>0</v>
      </c>
      <c r="T8" s="65">
        <f>IF(OR(S8="不供餐",S8=""),"",第一周!$Q$74)</f>
        <v>0</v>
      </c>
      <c r="U8" s="70">
        <f>IF(OR(T8="不供餐",T8=""),"",第一周!$R$74)</f>
        <v>60</v>
      </c>
    </row>
    <row r="9" spans="1:21" ht="18" hidden="1" customHeight="1">
      <c r="A9" s="39">
        <f>A7+2</f>
        <v>45340</v>
      </c>
      <c r="B9" s="56">
        <f t="shared" si="0"/>
        <v>45340</v>
      </c>
      <c r="C9" s="43" t="s">
        <v>57</v>
      </c>
      <c r="D9" s="8"/>
      <c r="E9" s="66"/>
      <c r="F9" s="66"/>
      <c r="G9" s="66"/>
      <c r="H9" s="66"/>
      <c r="I9" s="66"/>
      <c r="J9" s="66"/>
      <c r="K9" s="66"/>
      <c r="L9" s="66"/>
      <c r="M9" s="8"/>
      <c r="N9" s="66"/>
      <c r="O9" s="66"/>
      <c r="P9" s="66"/>
      <c r="Q9" s="66"/>
      <c r="R9" s="66"/>
      <c r="S9" s="66"/>
      <c r="T9" s="66"/>
      <c r="U9" s="71"/>
    </row>
    <row r="10" spans="1:21" ht="18" customHeight="1" thickTop="1">
      <c r="A10" s="39">
        <f>A9+1</f>
        <v>45341</v>
      </c>
      <c r="B10" s="54">
        <f t="shared" si="0"/>
        <v>45341</v>
      </c>
      <c r="C10" s="29" t="s">
        <v>2</v>
      </c>
      <c r="D10" s="37" t="s">
        <v>114</v>
      </c>
      <c r="E10" s="64">
        <f>IF(OR(D10="不供餐",D10=""),"",第二周!$K$8)</f>
        <v>0</v>
      </c>
      <c r="F10" s="64">
        <f>IF(OR(E10="不供餐",E10=""),"",第二周!$L$8)</f>
        <v>0.8701298701298702</v>
      </c>
      <c r="G10" s="64">
        <f>IF(OR(F10="不供餐",F10=""),"",第二周!$M$8)</f>
        <v>0</v>
      </c>
      <c r="H10" s="64">
        <f>IF(OR(G10="不供餐",G10=""),"",第二周!$N$8)</f>
        <v>0.24</v>
      </c>
      <c r="I10" s="64">
        <f>IF(OR(H10="不供餐",H10=""),"",第二周!$O$8)</f>
        <v>0</v>
      </c>
      <c r="J10" s="64">
        <f>IF(OR(I10="不供餐",I10=""),"",第二周!$P$8)</f>
        <v>0</v>
      </c>
      <c r="K10" s="64">
        <f>IF(OR(J10="不供餐",J10=""),"",第二周!$Q$8)</f>
        <v>0</v>
      </c>
      <c r="L10" s="64">
        <f>IF(OR(K10="不供餐",K10=""),"",第二周!$R$8)</f>
        <v>71.259740259740269</v>
      </c>
      <c r="M10" s="30" t="s">
        <v>128</v>
      </c>
      <c r="N10" s="64">
        <f>IF(OR(M10="不供餐",M10=""),"",第二周!$K$14)</f>
        <v>0.70839999999999992</v>
      </c>
      <c r="O10" s="64">
        <f>IF(OR(N10="不供餐",N10=""),"",第二周!$L$14)</f>
        <v>0.34408000000000005</v>
      </c>
      <c r="P10" s="64">
        <f>IF(OR(O10="不供餐",O10=""),"",第二周!$M$14)</f>
        <v>0</v>
      </c>
      <c r="Q10" s="64">
        <f>IF(OR(P10="不供餐",P10=""),"",第二周!$N$14)</f>
        <v>0</v>
      </c>
      <c r="R10" s="64">
        <f>IF(OR(Q10="不供餐",Q10=""),"",第二周!$O$14)</f>
        <v>0.50600000000000001</v>
      </c>
      <c r="S10" s="64">
        <f>IF(OR(R10="不供餐",R10=""),"",第二周!$P$14)</f>
        <v>0</v>
      </c>
      <c r="T10" s="64">
        <f>IF(OR(S10="不供餐",S10=""),"",第二周!$Q$14)</f>
        <v>0</v>
      </c>
      <c r="U10" s="69">
        <f>IF(OR(T10="不供餐",T10=""),"",第二周!$R$14)</f>
        <v>105.754</v>
      </c>
    </row>
    <row r="11" spans="1:21" ht="18" customHeight="1">
      <c r="A11" s="39">
        <f>A9+2</f>
        <v>45342</v>
      </c>
      <c r="B11" s="54">
        <f t="shared" si="0"/>
        <v>45342</v>
      </c>
      <c r="C11" s="29" t="s">
        <v>3</v>
      </c>
      <c r="D11" s="37" t="s">
        <v>130</v>
      </c>
      <c r="E11" s="64">
        <f>IF(OR(D11="不供餐",D11=""),"",第二周!$K$20)</f>
        <v>0</v>
      </c>
      <c r="F11" s="64">
        <f>IF(OR(E11="不供餐",E11=""),"",第二周!$L$20)</f>
        <v>0.5714285714285714</v>
      </c>
      <c r="G11" s="64">
        <f>IF(OR(F11="不供餐",F11=""),"",第二周!$M$20)</f>
        <v>0</v>
      </c>
      <c r="H11" s="64">
        <f>IF(OR(G11="不供餐",G11=""),"",第二周!$N$20)</f>
        <v>0.43999999999999995</v>
      </c>
      <c r="I11" s="64">
        <f>IF(OR(H11="不供餐",H11=""),"",第二周!$O$20)</f>
        <v>0</v>
      </c>
      <c r="J11" s="64">
        <f>IF(OR(I11="不供餐",I11=""),"",第二周!$P$20)</f>
        <v>0</v>
      </c>
      <c r="K11" s="64">
        <f>IF(OR(J11="不供餐",J11=""),"",第二周!$Q$20)</f>
        <v>0</v>
      </c>
      <c r="L11" s="64">
        <f>IF(OR(K11="不供餐",K11=""),"",第二周!$R$20)</f>
        <v>53.857142857142854</v>
      </c>
      <c r="M11" s="128" t="s">
        <v>87</v>
      </c>
      <c r="N11" s="64">
        <f>IF(OR(M11="不供餐",M11=""),"",第二周!$K$26)</f>
        <v>0</v>
      </c>
      <c r="O11" s="64">
        <f>IF(OR(N11="不供餐",N11=""),"",第二周!$L$26)</f>
        <v>1.012</v>
      </c>
      <c r="P11" s="64">
        <f>IF(OR(O11="不供餐",O11=""),"",第二周!$M$26)</f>
        <v>0</v>
      </c>
      <c r="Q11" s="64">
        <f>IF(OR(P11="不供餐",P11=""),"",第二周!$N$26)</f>
        <v>0.28999999999999998</v>
      </c>
      <c r="R11" s="64">
        <f>IF(OR(Q11="不供餐",Q11=""),"",第二周!$O$26)</f>
        <v>0</v>
      </c>
      <c r="S11" s="64">
        <f>IF(OR(R11="不供餐",R11=""),"",第二周!$P$26)</f>
        <v>0</v>
      </c>
      <c r="T11" s="64">
        <f>IF(OR(S11="不供餐",S11=""),"",第二周!$Q$26)</f>
        <v>0</v>
      </c>
      <c r="U11" s="69">
        <f>IF(OR(T11="不供餐",T11=""),"",第二周!$R$26)</f>
        <v>83.15</v>
      </c>
    </row>
    <row r="12" spans="1:21" ht="18" customHeight="1">
      <c r="A12" s="39">
        <f>A11+1</f>
        <v>45343</v>
      </c>
      <c r="B12" s="54">
        <f t="shared" si="0"/>
        <v>45343</v>
      </c>
      <c r="C12" s="29" t="s">
        <v>4</v>
      </c>
      <c r="D12" s="37" t="s">
        <v>125</v>
      </c>
      <c r="E12" s="64">
        <f>IF(OR(D12="不供餐",D12=""),"",第二周!$K$32)</f>
        <v>1.5</v>
      </c>
      <c r="F12" s="64">
        <f>IF(OR(E12="不供餐",E12=""),"",第二周!$L$32)</f>
        <v>0</v>
      </c>
      <c r="G12" s="64">
        <f>IF(OR(F12="不供餐",F12=""),"",第二周!$M$32)</f>
        <v>0</v>
      </c>
      <c r="H12" s="64">
        <f>IF(OR(G12="不供餐",G12=""),"",第二周!$N$32)</f>
        <v>0</v>
      </c>
      <c r="I12" s="64">
        <f>IF(OR(H12="不供餐",H12=""),"",第二周!$O$32)</f>
        <v>0</v>
      </c>
      <c r="J12" s="64">
        <f>IF(OR(I12="不供餐",I12=""),"",第二周!$P$32)</f>
        <v>1</v>
      </c>
      <c r="K12" s="64">
        <f>IF(OR(J12="不供餐",J12=""),"",第二周!$Q$32)</f>
        <v>32</v>
      </c>
      <c r="L12" s="64">
        <f>IF(OR(K12="不供餐",K12=""),"",第二周!$R$32)</f>
        <v>278</v>
      </c>
      <c r="M12" s="30" t="s">
        <v>133</v>
      </c>
      <c r="N12" s="64">
        <f>IF(OR(M12="不供餐",M12=""),"",第二周!$K$38)</f>
        <v>3.9613012048192773</v>
      </c>
      <c r="O12" s="64">
        <f>IF(OR(N12="不供餐",N12=""),"",第二周!$L$38)</f>
        <v>0</v>
      </c>
      <c r="P12" s="64">
        <f>IF(OR(O12="不供餐",O12=""),"",第二周!$M$38)</f>
        <v>0</v>
      </c>
      <c r="Q12" s="64">
        <f>IF(OR(P12="不供餐",P12=""),"",第二周!$N$38)</f>
        <v>0</v>
      </c>
      <c r="R12" s="64">
        <f>IF(OR(Q12="不供餐",Q12=""),"",第二周!$O$38)</f>
        <v>0</v>
      </c>
      <c r="S12" s="64">
        <f>IF(OR(R12="不供餐",R12=""),"",第二周!$P$38)</f>
        <v>0</v>
      </c>
      <c r="T12" s="64">
        <f>IF(OR(S12="不供餐",S12=""),"",第二周!$Q$38)</f>
        <v>0</v>
      </c>
      <c r="U12" s="69">
        <f>IF(OR(T12="不供餐",T12=""),"",第二周!$R$38)</f>
        <v>277.29108433734939</v>
      </c>
    </row>
    <row r="13" spans="1:21" ht="18" customHeight="1">
      <c r="A13" s="39">
        <f>A11+2</f>
        <v>45344</v>
      </c>
      <c r="B13" s="54">
        <f t="shared" si="0"/>
        <v>45344</v>
      </c>
      <c r="C13" s="29" t="s">
        <v>5</v>
      </c>
      <c r="D13" s="37" t="s">
        <v>115</v>
      </c>
      <c r="E13" s="64">
        <f>IF(OR(D13="不供餐",D13=""),"",第二周!$K$44)</f>
        <v>1.7999999999999998</v>
      </c>
      <c r="F13" s="64">
        <f>IF(OR(E13="不供餐",E13=""),"",第二周!$L$44)</f>
        <v>0.63461538461538458</v>
      </c>
      <c r="G13" s="64">
        <f>IF(OR(F13="不供餐",F13=""),"",第二周!$M$44)</f>
        <v>0</v>
      </c>
      <c r="H13" s="64">
        <f>IF(OR(G13="不供餐",G13=""),"",第二周!$N$44)</f>
        <v>0.27999999999999997</v>
      </c>
      <c r="I13" s="64">
        <f>IF(OR(H13="不供餐",H13=""),"",第二周!$O$44)</f>
        <v>0</v>
      </c>
      <c r="J13" s="64">
        <f>IF(OR(I13="不供餐",I13=""),"",第二周!$P$44)</f>
        <v>0</v>
      </c>
      <c r="K13" s="64">
        <f>IF(OR(J13="不供餐",J13=""),"",第二周!$Q$44)</f>
        <v>0</v>
      </c>
      <c r="L13" s="64">
        <f>IF(OR(K13="不供餐",K13=""),"",第二周!$R$44)</f>
        <v>180.59615384615384</v>
      </c>
      <c r="M13" s="43" t="s">
        <v>106</v>
      </c>
      <c r="N13" s="64">
        <f>IF(OR(M13="不供餐",M13=""),"",第二周!$K$50)</f>
        <v>0</v>
      </c>
      <c r="O13" s="64">
        <f>IF(OR(N13="不供餐",N13=""),"",第二周!$L$50)</f>
        <v>0</v>
      </c>
      <c r="P13" s="64">
        <f>IF(OR(O13="不供餐",O13=""),"",第二周!$M$50)</f>
        <v>0</v>
      </c>
      <c r="Q13" s="64">
        <f>IF(OR(P13="不供餐",P13=""),"",第二周!$N$50)</f>
        <v>0</v>
      </c>
      <c r="R13" s="64">
        <f>IF(OR(Q13="不供餐",Q13=""),"",第二周!$O$50)</f>
        <v>1</v>
      </c>
      <c r="S13" s="64">
        <f>IF(OR(R13="不供餐",R13=""),"",第二周!$P$50)</f>
        <v>0</v>
      </c>
      <c r="T13" s="64">
        <f>IF(OR(S13="不供餐",S13=""),"",第二周!$Q$50)</f>
        <v>0</v>
      </c>
      <c r="U13" s="69">
        <f>IF(OR(T13="不供餐",T13=""),"",第二周!$R$50)</f>
        <v>60</v>
      </c>
    </row>
    <row r="14" spans="1:21" ht="18" customHeight="1" thickBot="1">
      <c r="A14" s="39">
        <f>A13+1</f>
        <v>45345</v>
      </c>
      <c r="B14" s="55">
        <f t="shared" si="0"/>
        <v>45345</v>
      </c>
      <c r="C14" s="46" t="s">
        <v>6</v>
      </c>
      <c r="D14" s="42" t="s">
        <v>116</v>
      </c>
      <c r="E14" s="65">
        <f>IF(OR(D14="不供餐",D14=""),"",第二周!$K$56)</f>
        <v>1.9656</v>
      </c>
      <c r="F14" s="65">
        <f>IF(OR(E14="不供餐",E14=""),"",第二周!$L$56)</f>
        <v>0</v>
      </c>
      <c r="G14" s="65">
        <f>IF(OR(F14="不供餐",F14=""),"",第二周!$M$56)</f>
        <v>0.60722891566265058</v>
      </c>
      <c r="H14" s="65">
        <f>IF(OR(G14="不供餐",G14=""),"",第二周!$N$56)</f>
        <v>0</v>
      </c>
      <c r="I14" s="65">
        <f>IF(OR(H14="不供餐",H14=""),"",第二周!$O$56)</f>
        <v>0</v>
      </c>
      <c r="J14" s="65">
        <f>IF(OR(I14="不供餐",I14=""),"",第二周!$P$56)</f>
        <v>0</v>
      </c>
      <c r="K14" s="65">
        <f>IF(OR(J14="不供餐",J14=""),"",第二周!$Q$56)</f>
        <v>8.4</v>
      </c>
      <c r="L14" s="65">
        <f>IF(OR(K14="不供餐",K14=""),"",第二周!$R$56)</f>
        <v>244.05946987951808</v>
      </c>
      <c r="M14" s="42" t="s">
        <v>117</v>
      </c>
      <c r="N14" s="65">
        <f>IF(OR(M14="不供餐",M14=""),"",第二周!$K$62)</f>
        <v>1.6</v>
      </c>
      <c r="O14" s="65">
        <f>IF(OR(N14="不供餐",N14=""),"",第二周!$L$62)</f>
        <v>0.6</v>
      </c>
      <c r="P14" s="65">
        <f>IF(OR(O14="不供餐",O14=""),"",第二周!$M$62)</f>
        <v>0</v>
      </c>
      <c r="Q14" s="65">
        <f>IF(OR(P14="不供餐",P14=""),"",第二周!$N$62)</f>
        <v>0</v>
      </c>
      <c r="R14" s="65">
        <f>IF(OR(Q14="不供餐",Q14=""),"",第二周!$O$62)</f>
        <v>0.50600000000000001</v>
      </c>
      <c r="S14" s="65">
        <f>IF(OR(R14="不供餐",R14=""),"",第二周!$P$62)</f>
        <v>0</v>
      </c>
      <c r="T14" s="65">
        <f>IF(OR(S14="不供餐",S14=""),"",第二周!$Q$62)</f>
        <v>24</v>
      </c>
      <c r="U14" s="70">
        <f>IF(OR(T14="不供餐",T14=""),"",第二周!$R$62)</f>
        <v>283.36</v>
      </c>
    </row>
    <row r="15" spans="1:21" ht="18" hidden="1" customHeight="1" thickTop="1">
      <c r="A15" s="39">
        <f>A13+2</f>
        <v>45346</v>
      </c>
      <c r="B15" s="56">
        <f t="shared" si="0"/>
        <v>45346</v>
      </c>
      <c r="C15" s="43" t="s">
        <v>42</v>
      </c>
      <c r="D15" s="8"/>
      <c r="E15" s="66" t="str">
        <f>IF(OR(D15="不供餐",D15=""),"",第二周!$K$68)</f>
        <v/>
      </c>
      <c r="F15" s="66" t="str">
        <f>IF(OR(E15="不供餐",E15=""),"",第二周!$L$68)</f>
        <v/>
      </c>
      <c r="G15" s="66" t="str">
        <f>IF(OR(F15="不供餐",F15=""),"",第二周!$M$68)</f>
        <v/>
      </c>
      <c r="H15" s="66" t="str">
        <f>IF(OR(G15="不供餐",G15=""),"",第二周!$N$68)</f>
        <v/>
      </c>
      <c r="I15" s="66" t="str">
        <f>IF(OR(H15="不供餐",H15=""),"",第二周!$O$68)</f>
        <v/>
      </c>
      <c r="J15" s="66" t="str">
        <f>IF(OR(I15="不供餐",I15=""),"",第二周!$P$68)</f>
        <v/>
      </c>
      <c r="K15" s="66" t="str">
        <f>IF(OR(J15="不供餐",J15=""),"",第二周!$Q$68)</f>
        <v/>
      </c>
      <c r="L15" s="66" t="str">
        <f>IF(OR(K15="不供餐",K15=""),"",第二周!$R$68)</f>
        <v/>
      </c>
      <c r="M15" s="8"/>
      <c r="N15" s="66" t="str">
        <f>IF(OR(M15="不供餐",M15=""),"",第二周!$K$74)</f>
        <v/>
      </c>
      <c r="O15" s="66" t="str">
        <f>IF(OR(N15="不供餐",N15=""),"",第二周!$L$74)</f>
        <v/>
      </c>
      <c r="P15" s="66" t="str">
        <f>IF(OR(O15="不供餐",O15=""),"",第二周!$M$74)</f>
        <v/>
      </c>
      <c r="Q15" s="66" t="str">
        <f>IF(OR(P15="不供餐",P15=""),"",第二周!$N$74)</f>
        <v/>
      </c>
      <c r="R15" s="66" t="str">
        <f>IF(OR(Q15="不供餐",Q15=""),"",第二周!$O$74)</f>
        <v/>
      </c>
      <c r="S15" s="66" t="str">
        <f>IF(OR(R15="不供餐",R15=""),"",第二周!$P$74)</f>
        <v/>
      </c>
      <c r="T15" s="66" t="str">
        <f>IF(OR(S15="不供餐",S15=""),"",第二周!$Q$74)</f>
        <v/>
      </c>
      <c r="U15" s="71" t="str">
        <f>IF(OR(T15="不供餐",T15=""),"",第二周!$R$74)</f>
        <v/>
      </c>
    </row>
    <row r="16" spans="1:21" ht="18" hidden="1" customHeight="1">
      <c r="A16" s="39">
        <f>A15+1</f>
        <v>45347</v>
      </c>
      <c r="B16" s="54">
        <f t="shared" si="0"/>
        <v>45347</v>
      </c>
      <c r="C16" s="30" t="s">
        <v>57</v>
      </c>
      <c r="D16" s="37"/>
      <c r="E16" s="64"/>
      <c r="F16" s="64"/>
      <c r="G16" s="64"/>
      <c r="H16" s="64"/>
      <c r="I16" s="64"/>
      <c r="J16" s="64"/>
      <c r="K16" s="64"/>
      <c r="L16" s="64"/>
      <c r="M16" s="37"/>
      <c r="N16" s="64"/>
      <c r="O16" s="64"/>
      <c r="P16" s="64"/>
      <c r="Q16" s="64"/>
      <c r="R16" s="64"/>
      <c r="S16" s="64"/>
      <c r="T16" s="64"/>
      <c r="U16" s="69"/>
    </row>
    <row r="17" spans="1:21" ht="18" customHeight="1" thickTop="1">
      <c r="A17" s="39">
        <f>A15+2</f>
        <v>45348</v>
      </c>
      <c r="B17" s="54">
        <f t="shared" si="0"/>
        <v>45348</v>
      </c>
      <c r="C17" s="29" t="s">
        <v>2</v>
      </c>
      <c r="D17" s="37" t="s">
        <v>83</v>
      </c>
      <c r="E17" s="64">
        <f>IF(OR(D17="不供餐",D17=""),"",第三周!$K$8)</f>
        <v>0.92400000000000015</v>
      </c>
      <c r="F17" s="64">
        <f>IF(OR(E17="不供餐",E17=""),"",第三周!$L$8)</f>
        <v>0.36</v>
      </c>
      <c r="G17" s="64">
        <f>IF(OR(F17="不供餐",F17=""),"",第三周!$M$8)</f>
        <v>0</v>
      </c>
      <c r="H17" s="64">
        <f>IF(OR(G17="不供餐",G17=""),"",第三周!$N$8)</f>
        <v>0.27</v>
      </c>
      <c r="I17" s="64">
        <f>IF(OR(H17="不供餐",H17=""),"",第三周!$O$8)</f>
        <v>0</v>
      </c>
      <c r="J17" s="64">
        <f>IF(OR(I17="不供餐",I17=""),"",第三周!$P$8)</f>
        <v>0</v>
      </c>
      <c r="K17" s="64">
        <f>IF(OR(J17="不供餐",J17=""),"",第三周!$Q$8)</f>
        <v>0</v>
      </c>
      <c r="L17" s="64">
        <f>IF(OR(K17="不供餐",K17=""),"",第三周!$R$8)</f>
        <v>98.43</v>
      </c>
      <c r="M17" s="30" t="s">
        <v>127</v>
      </c>
      <c r="N17" s="64">
        <f>IF(OR(M17="不供餐",M17=""),"",第三周!$K$14)</f>
        <v>0</v>
      </c>
      <c r="O17" s="64">
        <f>IF(OR(N17="不供餐",N17=""),"",第三周!$L$14)</f>
        <v>0.66461538461538461</v>
      </c>
      <c r="P17" s="64">
        <f>IF(OR(O17="不供餐",O17=""),"",第三周!$M$14)</f>
        <v>0</v>
      </c>
      <c r="Q17" s="64">
        <f>IF(OR(P17="不供餐",P17=""),"",第三周!$N$14)</f>
        <v>0.1</v>
      </c>
      <c r="R17" s="64">
        <f>IF(OR(Q17="不供餐",Q17=""),"",第三周!$O$14)</f>
        <v>0.50600000000000001</v>
      </c>
      <c r="S17" s="64">
        <f>IF(OR(R17="不供餐",R17=""),"",第三周!$P$14)</f>
        <v>0</v>
      </c>
      <c r="T17" s="64">
        <f>IF(OR(S17="不供餐",S17=""),"",第三周!$Q$14)</f>
        <v>0</v>
      </c>
      <c r="U17" s="69">
        <f>IF(OR(T17="不供餐",T17=""),"",第三周!$R$14)</f>
        <v>82.706153846153853</v>
      </c>
    </row>
    <row r="18" spans="1:21" ht="18" customHeight="1">
      <c r="A18" s="39">
        <f>A17+1</f>
        <v>45349</v>
      </c>
      <c r="B18" s="54">
        <f t="shared" si="0"/>
        <v>45349</v>
      </c>
      <c r="C18" s="29" t="s">
        <v>3</v>
      </c>
      <c r="D18" s="37" t="s">
        <v>118</v>
      </c>
      <c r="E18" s="64">
        <f>IF(OR(D18="不供餐",D18=""),"",第三周!$K$20)</f>
        <v>0.70839999999999992</v>
      </c>
      <c r="F18" s="64">
        <f>IF(OR(E18="不供餐",E18=""),"",第三周!$L$20)</f>
        <v>0.34408000000000005</v>
      </c>
      <c r="G18" s="64">
        <f>IF(OR(F18="不供餐",F18=""),"",第三周!$M$20)</f>
        <v>0</v>
      </c>
      <c r="H18" s="64">
        <f>IF(OR(G18="不供餐",G18=""),"",第三周!$N$20)</f>
        <v>0.27</v>
      </c>
      <c r="I18" s="64">
        <f>IF(OR(H18="不供餐",H18=""),"",第三周!$O$20)</f>
        <v>0</v>
      </c>
      <c r="J18" s="64">
        <f>IF(OR(I18="不供餐",I18=""),"",第三周!$P$20)</f>
        <v>0</v>
      </c>
      <c r="K18" s="64">
        <f>IF(OR(J18="不供餐",J18=""),"",第三周!$Q$20)</f>
        <v>0</v>
      </c>
      <c r="L18" s="64">
        <f>IF(OR(K18="不供餐",K18=""),"",第三周!$R$20)</f>
        <v>82.144000000000005</v>
      </c>
      <c r="M18" s="30" t="s">
        <v>123</v>
      </c>
      <c r="N18" s="64">
        <f>IF(OR(M18="不供餐",M18=""),"",第三周!$K$26)</f>
        <v>0</v>
      </c>
      <c r="O18" s="64">
        <f>IF(OR(N18="不供餐",N18=""),"",第三周!$L$26)</f>
        <v>0.77272727272727271</v>
      </c>
      <c r="P18" s="64">
        <f>IF(OR(O18="不供餐",O18=""),"",第三周!$M$26)</f>
        <v>0</v>
      </c>
      <c r="Q18" s="64">
        <f>IF(OR(P18="不供餐",P18=""),"",第三周!$N$26)</f>
        <v>0.38</v>
      </c>
      <c r="R18" s="64">
        <f>IF(OR(Q18="不供餐",Q18=""),"",第三周!$O$26)</f>
        <v>0</v>
      </c>
      <c r="S18" s="64">
        <f>IF(OR(R18="不供餐",R18=""),"",第三周!$P$26)</f>
        <v>0</v>
      </c>
      <c r="T18" s="64">
        <f>IF(OR(S18="不供餐",S18=""),"",第三周!$Q$26)</f>
        <v>0</v>
      </c>
      <c r="U18" s="69">
        <f>IF(OR(T18="不供餐",T18=""),"",第三周!$R$26)</f>
        <v>67.454545454545453</v>
      </c>
    </row>
    <row r="19" spans="1:21" ht="18" customHeight="1">
      <c r="A19" s="39">
        <f>A17+2</f>
        <v>45350</v>
      </c>
      <c r="B19" s="54">
        <f t="shared" si="0"/>
        <v>45350</v>
      </c>
      <c r="C19" s="29" t="s">
        <v>4</v>
      </c>
      <c r="D19" s="37" t="s">
        <v>135</v>
      </c>
      <c r="E19" s="64">
        <f>IF(OR(D19="不供餐",D19=""),"",第三周!$K$32)</f>
        <v>0</v>
      </c>
      <c r="F19" s="64">
        <f>IF(OR(E19="不供餐",E19=""),"",第三周!$L$32)</f>
        <v>0</v>
      </c>
      <c r="G19" s="64">
        <f>IF(OR(F19="不供餐",F19=""),"",第三周!$M$32)</f>
        <v>0</v>
      </c>
      <c r="H19" s="64">
        <f>IF(OR(G19="不供餐",G19=""),"",第三周!$N$32)</f>
        <v>0</v>
      </c>
      <c r="I19" s="64">
        <f>IF(OR(H19="不供餐",H19=""),"",第三周!$O$32)</f>
        <v>0</v>
      </c>
      <c r="J19" s="64">
        <f>IF(OR(I19="不供餐",I19=""),"",第三周!$P$32)</f>
        <v>0</v>
      </c>
      <c r="K19" s="64">
        <f>IF(OR(J19="不供餐",J19=""),"",第三周!$Q$32)</f>
        <v>0</v>
      </c>
      <c r="L19" s="64">
        <f>IF(OR(K19="不供餐",K19=""),"",第三周!$R$32)</f>
        <v>0</v>
      </c>
      <c r="M19" s="37" t="s">
        <v>135</v>
      </c>
      <c r="N19" s="64">
        <f>IF(OR(M19="不供餐",M19=""),"",第三周!$K$38)</f>
        <v>0</v>
      </c>
      <c r="O19" s="64">
        <f>IF(OR(N19="不供餐",N19=""),"",第三周!$L$38)</f>
        <v>0</v>
      </c>
      <c r="P19" s="64">
        <f>IF(OR(O19="不供餐",O19=""),"",第三周!$M$38)</f>
        <v>0</v>
      </c>
      <c r="Q19" s="64">
        <f>IF(OR(P19="不供餐",P19=""),"",第三周!$N$38)</f>
        <v>0</v>
      </c>
      <c r="R19" s="64">
        <f>IF(OR(Q19="不供餐",Q19=""),"",第三周!$O$38)</f>
        <v>0</v>
      </c>
      <c r="S19" s="64">
        <f>IF(OR(R19="不供餐",R19=""),"",第三周!$P$38)</f>
        <v>0</v>
      </c>
      <c r="T19" s="64">
        <f>IF(OR(S19="不供餐",S19=""),"",第三周!$Q$38)</f>
        <v>0</v>
      </c>
      <c r="U19" s="69">
        <f>IF(OR(T19="不供餐",T19=""),"",第三周!$R$38)</f>
        <v>0</v>
      </c>
    </row>
    <row r="20" spans="1:21" ht="18" customHeight="1">
      <c r="A20" s="39">
        <f>A19+1</f>
        <v>45351</v>
      </c>
      <c r="B20" s="54">
        <f t="shared" si="0"/>
        <v>45351</v>
      </c>
      <c r="C20" s="29" t="s">
        <v>5</v>
      </c>
      <c r="D20" s="30" t="s">
        <v>89</v>
      </c>
      <c r="E20" s="64">
        <f>IF(OR(D20="不供餐",D20=""),"",第三周!$K$44)</f>
        <v>1.7999999999999998</v>
      </c>
      <c r="F20" s="64">
        <f>IF(OR(E20="不供餐",E20=""),"",第三周!$L$44)</f>
        <v>0.68571428571428572</v>
      </c>
      <c r="G20" s="64">
        <f>IF(OR(F20="不供餐",F20=""),"",第三周!$M$44)</f>
        <v>0</v>
      </c>
      <c r="H20" s="64">
        <f>IF(OR(G20="不供餐",G20=""),"",第三周!$N$44)</f>
        <v>0.26</v>
      </c>
      <c r="I20" s="64">
        <f>IF(OR(H20="不供餐",H20=""),"",第三周!$O$44)</f>
        <v>0</v>
      </c>
      <c r="J20" s="64">
        <f>IF(OR(I20="不供餐",I20=""),"",第三周!$P$44)</f>
        <v>0</v>
      </c>
      <c r="K20" s="64">
        <f>IF(OR(J20="不供餐",J20=""),"",第三周!$Q$44)</f>
        <v>0</v>
      </c>
      <c r="L20" s="64">
        <f>IF(OR(K20="不供餐",K20=""),"",第三周!$R$44)</f>
        <v>183.92857142857142</v>
      </c>
      <c r="M20" s="30" t="s">
        <v>106</v>
      </c>
      <c r="N20" s="64">
        <f>IF(OR(M20="不供餐",M20=""),"",第三周!$K$50)</f>
        <v>0</v>
      </c>
      <c r="O20" s="64">
        <f>IF(OR(N20="不供餐",N20=""),"",第三周!$L$50)</f>
        <v>0</v>
      </c>
      <c r="P20" s="64">
        <f>IF(OR(O20="不供餐",O20=""),"",第三周!$M$50)</f>
        <v>0</v>
      </c>
      <c r="Q20" s="64">
        <f>IF(OR(P20="不供餐",P20=""),"",第三周!$N$50)</f>
        <v>0</v>
      </c>
      <c r="R20" s="64">
        <f>IF(OR(Q20="不供餐",Q20=""),"",第三周!$O$50)</f>
        <v>1</v>
      </c>
      <c r="S20" s="64">
        <f>IF(OR(R20="不供餐",R20=""),"",第三周!$P$50)</f>
        <v>0</v>
      </c>
      <c r="T20" s="64">
        <f>IF(OR(S20="不供餐",S20=""),"",第三周!$Q$50)</f>
        <v>0</v>
      </c>
      <c r="U20" s="69">
        <f>IF(OR(T20="不供餐",T20=""),"",第三周!$R$50)</f>
        <v>60</v>
      </c>
    </row>
    <row r="21" spans="1:21" ht="18" customHeight="1" thickBot="1">
      <c r="A21" s="39">
        <f>A19+2</f>
        <v>45352</v>
      </c>
      <c r="B21" s="55">
        <f t="shared" si="0"/>
        <v>45352</v>
      </c>
      <c r="C21" s="46" t="s">
        <v>6</v>
      </c>
      <c r="D21" s="42" t="s">
        <v>119</v>
      </c>
      <c r="E21" s="65">
        <f>IF(OR(D21="不供餐",D21=""),"",第三周!$K$56)</f>
        <v>2.024</v>
      </c>
      <c r="F21" s="65">
        <f>IF(OR(E21="不供餐",E21=""),"",第三周!$L$56)</f>
        <v>0</v>
      </c>
      <c r="G21" s="65">
        <f>IF(OR(F21="不供餐",F21=""),"",第三周!$M$56)</f>
        <v>0.60722891566265058</v>
      </c>
      <c r="H21" s="65">
        <f>IF(OR(G21="不供餐",G21=""),"",第三周!$N$56)</f>
        <v>0</v>
      </c>
      <c r="I21" s="65">
        <f>IF(OR(H21="不供餐",H21=""),"",第三周!$O$56)</f>
        <v>0</v>
      </c>
      <c r="J21" s="65">
        <f>IF(OR(I21="不供餐",I21=""),"",第三周!$P$56)</f>
        <v>0</v>
      </c>
      <c r="K21" s="65">
        <f>IF(OR(J21="不供餐",J21=""),"",第三周!$Q$56)</f>
        <v>0</v>
      </c>
      <c r="L21" s="65">
        <f>IF(OR(K21="不供餐",K21=""),"",第三周!$R$56)</f>
        <v>214.54746987951808</v>
      </c>
      <c r="M21" s="44" t="s">
        <v>124</v>
      </c>
      <c r="N21" s="65">
        <f>IF(OR(M21="不供餐",M21=""),"",第三周!$K$62)</f>
        <v>2.16</v>
      </c>
      <c r="O21" s="65">
        <f>IF(OR(N21="不供餐",N21=""),"",第三周!$L$62)</f>
        <v>0</v>
      </c>
      <c r="P21" s="65">
        <f>IF(OR(O21="不供餐",O21=""),"",第三周!$M$62)</f>
        <v>0</v>
      </c>
      <c r="Q21" s="65">
        <f>IF(OR(P21="不供餐",P21=""),"",第三周!$N$62)</f>
        <v>0</v>
      </c>
      <c r="R21" s="65">
        <f>IF(OR(Q21="不供餐",Q21=""),"",第三周!$O$62)</f>
        <v>0.50600000000000001</v>
      </c>
      <c r="S21" s="65">
        <f>IF(OR(R21="不供餐",R21=""),"",第三周!$P$62)</f>
        <v>0</v>
      </c>
      <c r="T21" s="65">
        <f>IF(OR(S21="不供餐",S21=""),"",第三周!$Q$62)</f>
        <v>24</v>
      </c>
      <c r="U21" s="70">
        <f>IF(OR(T21="不供餐",T21=""),"",第三周!$R$62)</f>
        <v>277.56</v>
      </c>
    </row>
    <row r="22" spans="1:21" ht="18" hidden="1" customHeight="1" thickTop="1">
      <c r="A22" s="39">
        <f>A21+1</f>
        <v>45353</v>
      </c>
      <c r="B22" s="56">
        <f t="shared" si="0"/>
        <v>45353</v>
      </c>
      <c r="C22" s="43" t="s">
        <v>42</v>
      </c>
      <c r="D22" s="8"/>
      <c r="E22" s="66" t="str">
        <f>IF(OR(D22="不供餐",D22=""),"",第三周!$K$68)</f>
        <v/>
      </c>
      <c r="F22" s="66" t="str">
        <f>IF(OR(E22="不供餐",E22=""),"",第三周!$L$68)</f>
        <v/>
      </c>
      <c r="G22" s="66" t="str">
        <f>IF(OR(F22="不供餐",F22=""),"",第三周!$M$68)</f>
        <v/>
      </c>
      <c r="H22" s="66" t="str">
        <f>IF(OR(G22="不供餐",G22=""),"",第三周!$N$68)</f>
        <v/>
      </c>
      <c r="I22" s="66" t="str">
        <f>IF(OR(H22="不供餐",H22=""),"",第三周!$O$68)</f>
        <v/>
      </c>
      <c r="J22" s="66" t="str">
        <f>IF(OR(I22="不供餐",I22=""),"",第三周!$P$68)</f>
        <v/>
      </c>
      <c r="K22" s="66" t="str">
        <f>IF(OR(J22="不供餐",J22=""),"",第三周!$Q$68)</f>
        <v/>
      </c>
      <c r="L22" s="66" t="str">
        <f>IF(OR(K22="不供餐",K22=""),"",第三周!$R$68)</f>
        <v/>
      </c>
      <c r="M22" s="8"/>
      <c r="N22" s="66" t="str">
        <f>IF(OR(M22="不供餐",M22=""),"",第三周!$K$74)</f>
        <v/>
      </c>
      <c r="O22" s="66" t="str">
        <f>IF(OR(N22="不供餐",N22=""),"",第三周!$L$74)</f>
        <v/>
      </c>
      <c r="P22" s="66" t="str">
        <f>IF(OR(O22="不供餐",O22=""),"",第三周!$M$74)</f>
        <v/>
      </c>
      <c r="Q22" s="66" t="str">
        <f>IF(OR(P22="不供餐",P22=""),"",第三周!$N$74)</f>
        <v/>
      </c>
      <c r="R22" s="66" t="str">
        <f>IF(OR(Q22="不供餐",Q22=""),"",第三周!$O$74)</f>
        <v/>
      </c>
      <c r="S22" s="66" t="str">
        <f>IF(OR(R22="不供餐",R22=""),"",第三周!$P$74)</f>
        <v/>
      </c>
      <c r="T22" s="66" t="str">
        <f>IF(OR(S22="不供餐",S22=""),"",第三周!$Q$74)</f>
        <v/>
      </c>
      <c r="U22" s="71" t="str">
        <f>IF(OR(T22="不供餐",T22=""),"",第三周!$R$74)</f>
        <v/>
      </c>
    </row>
    <row r="23" spans="1:21" ht="18" hidden="1" customHeight="1">
      <c r="A23" s="39">
        <f>A21+2</f>
        <v>45354</v>
      </c>
      <c r="B23" s="54">
        <f t="shared" si="0"/>
        <v>45354</v>
      </c>
      <c r="C23" s="30" t="s">
        <v>57</v>
      </c>
      <c r="D23" s="37"/>
      <c r="E23" s="64"/>
      <c r="F23" s="64"/>
      <c r="G23" s="64"/>
      <c r="H23" s="64"/>
      <c r="I23" s="64"/>
      <c r="J23" s="64"/>
      <c r="K23" s="64"/>
      <c r="L23" s="64"/>
      <c r="M23" s="37"/>
      <c r="N23" s="64"/>
      <c r="O23" s="64"/>
      <c r="P23" s="64"/>
      <c r="Q23" s="64"/>
      <c r="R23" s="64"/>
      <c r="S23" s="64"/>
      <c r="T23" s="64"/>
      <c r="U23" s="69"/>
    </row>
    <row r="24" spans="1:21" ht="18" hidden="1" customHeight="1">
      <c r="A24" s="39">
        <f>A23+1</f>
        <v>45355</v>
      </c>
      <c r="B24" s="54">
        <f t="shared" si="0"/>
        <v>45355</v>
      </c>
      <c r="C24" s="29" t="s">
        <v>2</v>
      </c>
      <c r="D24" s="37"/>
      <c r="E24" s="64" t="str">
        <f>IF(OR(D24="不供餐",D24=""),"",#REF!)</f>
        <v/>
      </c>
      <c r="F24" s="64" t="str">
        <f>IF(OR(E24="不供餐",E24=""),"",#REF!)</f>
        <v/>
      </c>
      <c r="G24" s="64" t="str">
        <f>IF(OR(F24="不供餐",F24=""),"",#REF!)</f>
        <v/>
      </c>
      <c r="H24" s="64" t="str">
        <f>IF(OR(G24="不供餐",G24=""),"",#REF!)</f>
        <v/>
      </c>
      <c r="I24" s="64" t="str">
        <f>IF(OR(H24="不供餐",H24=""),"",#REF!)</f>
        <v/>
      </c>
      <c r="J24" s="64" t="str">
        <f>IF(OR(I24="不供餐",I24=""),"",#REF!)</f>
        <v/>
      </c>
      <c r="K24" s="64" t="str">
        <f>IF(OR(J24="不供餐",J24=""),"",#REF!)</f>
        <v/>
      </c>
      <c r="L24" s="64" t="str">
        <f>IF(OR(K24="不供餐",K24=""),"",#REF!)</f>
        <v/>
      </c>
      <c r="M24" s="30"/>
      <c r="N24" s="64" t="str">
        <f>IF(OR(M24="不供餐",M24=""),"",#REF!)</f>
        <v/>
      </c>
      <c r="O24" s="64" t="str">
        <f>IF(OR(N24="不供餐",N24=""),"",#REF!)</f>
        <v/>
      </c>
      <c r="P24" s="64" t="str">
        <f>IF(OR(O24="不供餐",O24=""),"",#REF!)</f>
        <v/>
      </c>
      <c r="Q24" s="64" t="str">
        <f>IF(OR(P24="不供餐",P24=""),"",#REF!)</f>
        <v/>
      </c>
      <c r="R24" s="64" t="str">
        <f>IF(OR(Q24="不供餐",Q24=""),"",#REF!)</f>
        <v/>
      </c>
      <c r="S24" s="64" t="str">
        <f>IF(OR(R24="不供餐",R24=""),"",#REF!)</f>
        <v/>
      </c>
      <c r="T24" s="64" t="str">
        <f>IF(OR(S24="不供餐",S24=""),"",#REF!)</f>
        <v/>
      </c>
      <c r="U24" s="69" t="str">
        <f>IF(OR(T24="不供餐",T24=""),"",#REF!)</f>
        <v/>
      </c>
    </row>
    <row r="25" spans="1:21" ht="18" hidden="1" customHeight="1">
      <c r="A25" s="39">
        <f>A23+2</f>
        <v>45356</v>
      </c>
      <c r="B25" s="54">
        <f t="shared" si="0"/>
        <v>45356</v>
      </c>
      <c r="C25" s="29" t="s">
        <v>3</v>
      </c>
      <c r="D25" s="37"/>
      <c r="E25" s="64" t="str">
        <f>IF(OR(D25="不供餐",D25=""),"",#REF!)</f>
        <v/>
      </c>
      <c r="F25" s="64" t="str">
        <f>IF(OR(E25="不供餐",E25=""),"",#REF!)</f>
        <v/>
      </c>
      <c r="G25" s="64" t="str">
        <f>IF(OR(F25="不供餐",F25=""),"",#REF!)</f>
        <v/>
      </c>
      <c r="H25" s="64" t="str">
        <f>IF(OR(G25="不供餐",G25=""),"",#REF!)</f>
        <v/>
      </c>
      <c r="I25" s="64" t="str">
        <f>IF(OR(H25="不供餐",H25=""),"",#REF!)</f>
        <v/>
      </c>
      <c r="J25" s="64" t="str">
        <f>IF(OR(I25="不供餐",I25=""),"",#REF!)</f>
        <v/>
      </c>
      <c r="K25" s="64" t="str">
        <f>IF(OR(J25="不供餐",J25=""),"",#REF!)</f>
        <v/>
      </c>
      <c r="L25" s="64" t="str">
        <f>IF(OR(K25="不供餐",K25=""),"",#REF!)</f>
        <v/>
      </c>
      <c r="M25" s="30"/>
      <c r="N25" s="64" t="str">
        <f>IF(OR(M25="不供餐",M25=""),"",#REF!)</f>
        <v/>
      </c>
      <c r="O25" s="64" t="str">
        <f>IF(OR(N25="不供餐",N25=""),"",#REF!)</f>
        <v/>
      </c>
      <c r="P25" s="64" t="str">
        <f>IF(OR(O25="不供餐",O25=""),"",#REF!)</f>
        <v/>
      </c>
      <c r="Q25" s="64" t="str">
        <f>IF(OR(P25="不供餐",P25=""),"",#REF!)</f>
        <v/>
      </c>
      <c r="R25" s="64" t="str">
        <f>IF(OR(Q25="不供餐",Q25=""),"",#REF!)</f>
        <v/>
      </c>
      <c r="S25" s="64" t="str">
        <f>IF(OR(R25="不供餐",R25=""),"",#REF!)</f>
        <v/>
      </c>
      <c r="T25" s="64" t="str">
        <f>IF(OR(S25="不供餐",S25=""),"",#REF!)</f>
        <v/>
      </c>
      <c r="U25" s="69" t="str">
        <f>IF(OR(T25="不供餐",T25=""),"",#REF!)</f>
        <v/>
      </c>
    </row>
    <row r="26" spans="1:21" ht="18" hidden="1" customHeight="1">
      <c r="A26" s="39">
        <f t="shared" ref="A26:A36" si="1">A25+1</f>
        <v>45357</v>
      </c>
      <c r="B26" s="54">
        <f t="shared" si="0"/>
        <v>45357</v>
      </c>
      <c r="C26" s="29" t="s">
        <v>4</v>
      </c>
      <c r="D26" s="37"/>
      <c r="E26" s="64" t="str">
        <f>IF(OR(D26="不供餐",D26=""),"",#REF!)</f>
        <v/>
      </c>
      <c r="F26" s="64" t="str">
        <f>IF(OR(E26="不供餐",E26=""),"",#REF!)</f>
        <v/>
      </c>
      <c r="G26" s="64" t="str">
        <f>IF(OR(F26="不供餐",F26=""),"",#REF!)</f>
        <v/>
      </c>
      <c r="H26" s="64" t="str">
        <f>IF(OR(G26="不供餐",G26=""),"",#REF!)</f>
        <v/>
      </c>
      <c r="I26" s="64" t="str">
        <f>IF(OR(H26="不供餐",H26=""),"",#REF!)</f>
        <v/>
      </c>
      <c r="J26" s="64" t="str">
        <f>IF(OR(I26="不供餐",I26=""),"",#REF!)</f>
        <v/>
      </c>
      <c r="K26" s="64" t="str">
        <f>IF(OR(J26="不供餐",J26=""),"",#REF!)</f>
        <v/>
      </c>
      <c r="L26" s="64" t="str">
        <f>IF(OR(K26="不供餐",K26=""),"",#REF!)</f>
        <v/>
      </c>
      <c r="M26" s="30"/>
      <c r="N26" s="64" t="str">
        <f>IF(OR(M26="不供餐",M26=""),"",#REF!)</f>
        <v/>
      </c>
      <c r="O26" s="64" t="str">
        <f>IF(OR(N26="不供餐",N26=""),"",#REF!)</f>
        <v/>
      </c>
      <c r="P26" s="64" t="str">
        <f>IF(OR(O26="不供餐",O26=""),"",#REF!)</f>
        <v/>
      </c>
      <c r="Q26" s="64" t="str">
        <f>IF(OR(P26="不供餐",P26=""),"",#REF!)</f>
        <v/>
      </c>
      <c r="R26" s="64" t="str">
        <f>IF(OR(Q26="不供餐",Q26=""),"",#REF!)</f>
        <v/>
      </c>
      <c r="S26" s="64" t="str">
        <f>IF(OR(R26="不供餐",R26=""),"",#REF!)</f>
        <v/>
      </c>
      <c r="T26" s="64" t="str">
        <f>IF(OR(S26="不供餐",S26=""),"",#REF!)</f>
        <v/>
      </c>
      <c r="U26" s="69" t="str">
        <f>IF(OR(T26="不供餐",T26=""),"",#REF!)</f>
        <v/>
      </c>
    </row>
    <row r="27" spans="1:21" ht="18" hidden="1" customHeight="1">
      <c r="A27" s="39">
        <f t="shared" si="1"/>
        <v>45358</v>
      </c>
      <c r="B27" s="54">
        <f t="shared" si="0"/>
        <v>45358</v>
      </c>
      <c r="C27" s="30" t="s">
        <v>7</v>
      </c>
      <c r="D27" s="37"/>
      <c r="E27" s="64" t="str">
        <f>IF(OR(D27="不供餐",D27=""),"",#REF!)</f>
        <v/>
      </c>
      <c r="F27" s="64" t="str">
        <f>IF(OR(E27="不供餐",E27=""),"",#REF!)</f>
        <v/>
      </c>
      <c r="G27" s="64" t="str">
        <f>IF(OR(F27="不供餐",F27=""),"",#REF!)</f>
        <v/>
      </c>
      <c r="H27" s="64" t="str">
        <f>IF(OR(G27="不供餐",G27=""),"",#REF!)</f>
        <v/>
      </c>
      <c r="I27" s="64" t="str">
        <f>IF(OR(H27="不供餐",H27=""),"",#REF!)</f>
        <v/>
      </c>
      <c r="J27" s="64" t="str">
        <f>IF(OR(I27="不供餐",I27=""),"",#REF!)</f>
        <v/>
      </c>
      <c r="K27" s="64" t="str">
        <f>IF(OR(J27="不供餐",J27=""),"",#REF!)</f>
        <v/>
      </c>
      <c r="L27" s="64" t="str">
        <f>IF(OR(K27="不供餐",K27=""),"",#REF!)</f>
        <v/>
      </c>
      <c r="M27" s="30"/>
      <c r="N27" s="64" t="str">
        <f>IF(OR(M27="不供餐",M27=""),"",#REF!)</f>
        <v/>
      </c>
      <c r="O27" s="64" t="str">
        <f>IF(OR(N27="不供餐",N27=""),"",#REF!)</f>
        <v/>
      </c>
      <c r="P27" s="64" t="str">
        <f>IF(OR(O27="不供餐",O27=""),"",#REF!)</f>
        <v/>
      </c>
      <c r="Q27" s="64" t="str">
        <f>IF(OR(P27="不供餐",P27=""),"",#REF!)</f>
        <v/>
      </c>
      <c r="R27" s="64" t="str">
        <f>IF(OR(Q27="不供餐",Q27=""),"",#REF!)</f>
        <v/>
      </c>
      <c r="S27" s="64" t="str">
        <f>IF(OR(R27="不供餐",R27=""),"",#REF!)</f>
        <v/>
      </c>
      <c r="T27" s="64" t="str">
        <f>IF(OR(S27="不供餐",S27=""),"",#REF!)</f>
        <v/>
      </c>
      <c r="U27" s="69" t="str">
        <f>IF(OR(T27="不供餐",T27=""),"",#REF!)</f>
        <v/>
      </c>
    </row>
    <row r="28" spans="1:21" ht="18" hidden="1" customHeight="1" thickBot="1">
      <c r="A28" s="39">
        <f>A26+2</f>
        <v>45359</v>
      </c>
      <c r="B28" s="55">
        <f t="shared" si="0"/>
        <v>45359</v>
      </c>
      <c r="C28" s="44" t="s">
        <v>8</v>
      </c>
      <c r="D28" s="22"/>
      <c r="E28" s="65" t="str">
        <f>IF(OR(D28="不供餐",D28=""),"",#REF!)</f>
        <v/>
      </c>
      <c r="F28" s="65" t="str">
        <f>IF(OR(E28="不供餐",E28=""),"",#REF!)</f>
        <v/>
      </c>
      <c r="G28" s="65" t="str">
        <f>IF(OR(F28="不供餐",F28=""),"",#REF!)</f>
        <v/>
      </c>
      <c r="H28" s="65" t="str">
        <f>IF(OR(G28="不供餐",G28=""),"",#REF!)</f>
        <v/>
      </c>
      <c r="I28" s="65" t="str">
        <f>IF(OR(H28="不供餐",H28=""),"",#REF!)</f>
        <v/>
      </c>
      <c r="J28" s="65" t="str">
        <f>IF(OR(I28="不供餐",I28=""),"",#REF!)</f>
        <v/>
      </c>
      <c r="K28" s="65" t="str">
        <f>IF(OR(J28="不供餐",J28=""),"",#REF!)</f>
        <v/>
      </c>
      <c r="L28" s="65" t="str">
        <f>IF(OR(K28="不供餐",K28=""),"",#REF!)</f>
        <v/>
      </c>
      <c r="M28" s="42"/>
      <c r="N28" s="65" t="str">
        <f>IF(OR(M28="不供餐",M28=""),"",#REF!)</f>
        <v/>
      </c>
      <c r="O28" s="65" t="str">
        <f>IF(OR(N28="不供餐",N28=""),"",#REF!)</f>
        <v/>
      </c>
      <c r="P28" s="65" t="str">
        <f>IF(OR(O28="不供餐",O28=""),"",#REF!)</f>
        <v/>
      </c>
      <c r="Q28" s="65" t="str">
        <f>IF(OR(P28="不供餐",P28=""),"",#REF!)</f>
        <v/>
      </c>
      <c r="R28" s="65" t="str">
        <f>IF(OR(Q28="不供餐",Q28=""),"",#REF!)</f>
        <v/>
      </c>
      <c r="S28" s="65" t="str">
        <f>IF(OR(R28="不供餐",R28=""),"",#REF!)</f>
        <v/>
      </c>
      <c r="T28" s="65" t="str">
        <f>IF(OR(S28="不供餐",S28=""),"",#REF!)</f>
        <v/>
      </c>
      <c r="U28" s="70" t="str">
        <f>IF(OR(T28="不供餐",T28=""),"",#REF!)</f>
        <v/>
      </c>
    </row>
    <row r="29" spans="1:21" ht="18" hidden="1" customHeight="1" thickTop="1">
      <c r="A29" s="39">
        <f t="shared" si="1"/>
        <v>45360</v>
      </c>
      <c r="B29" s="56">
        <f t="shared" si="0"/>
        <v>45360</v>
      </c>
      <c r="C29" s="43" t="s">
        <v>42</v>
      </c>
      <c r="D29" s="8"/>
      <c r="E29" s="66" t="str">
        <f>IF(OR(D29="不供餐",D29=""),"",#REF!)</f>
        <v/>
      </c>
      <c r="F29" s="66" t="str">
        <f>IF(OR(E29="不供餐",E29=""),"",#REF!)</f>
        <v/>
      </c>
      <c r="G29" s="66" t="str">
        <f>IF(OR(F29="不供餐",F29=""),"",#REF!)</f>
        <v/>
      </c>
      <c r="H29" s="66" t="str">
        <f>IF(OR(G29="不供餐",G29=""),"",#REF!)</f>
        <v/>
      </c>
      <c r="I29" s="66" t="str">
        <f>IF(OR(H29="不供餐",H29=""),"",#REF!)</f>
        <v/>
      </c>
      <c r="J29" s="66" t="str">
        <f>IF(OR(I29="不供餐",I29=""),"",#REF!)</f>
        <v/>
      </c>
      <c r="K29" s="66" t="str">
        <f>IF(OR(J29="不供餐",J29=""),"",#REF!)</f>
        <v/>
      </c>
      <c r="L29" s="66" t="str">
        <f>IF(OR(K29="不供餐",K29=""),"",#REF!)</f>
        <v/>
      </c>
      <c r="M29" s="8"/>
      <c r="N29" s="66" t="str">
        <f>IF(OR(M29="不供餐",M29=""),"",#REF!)</f>
        <v/>
      </c>
      <c r="O29" s="66" t="str">
        <f>IF(OR(N29="不供餐",N29=""),"",#REF!)</f>
        <v/>
      </c>
      <c r="P29" s="66" t="str">
        <f>IF(OR(O29="不供餐",O29=""),"",#REF!)</f>
        <v/>
      </c>
      <c r="Q29" s="66" t="str">
        <f>IF(OR(P29="不供餐",P29=""),"",#REF!)</f>
        <v/>
      </c>
      <c r="R29" s="66" t="str">
        <f>IF(OR(Q29="不供餐",Q29=""),"",#REF!)</f>
        <v/>
      </c>
      <c r="S29" s="66" t="str">
        <f>IF(OR(R29="不供餐",R29=""),"",#REF!)</f>
        <v/>
      </c>
      <c r="T29" s="66" t="str">
        <f>IF(OR(S29="不供餐",S29=""),"",#REF!)</f>
        <v/>
      </c>
      <c r="U29" s="71" t="str">
        <f>IF(OR(T29="不供餐",T29=""),"",#REF!)</f>
        <v/>
      </c>
    </row>
    <row r="30" spans="1:21" ht="18" hidden="1" customHeight="1" thickBot="1">
      <c r="A30" s="39">
        <f t="shared" si="1"/>
        <v>45361</v>
      </c>
      <c r="B30" s="56">
        <f t="shared" si="0"/>
        <v>45361</v>
      </c>
      <c r="C30" s="43" t="s">
        <v>57</v>
      </c>
      <c r="D30" s="22"/>
      <c r="E30" s="66"/>
      <c r="F30" s="66"/>
      <c r="G30" s="66"/>
      <c r="H30" s="66"/>
      <c r="I30" s="66"/>
      <c r="J30" s="66"/>
      <c r="K30" s="66"/>
      <c r="L30" s="66"/>
      <c r="M30" s="8"/>
      <c r="N30" s="66"/>
      <c r="O30" s="66"/>
      <c r="P30" s="66"/>
      <c r="Q30" s="66"/>
      <c r="R30" s="66"/>
      <c r="S30" s="66"/>
      <c r="T30" s="66"/>
      <c r="U30" s="71"/>
    </row>
    <row r="31" spans="1:21" ht="18" hidden="1" customHeight="1" thickTop="1">
      <c r="A31" s="39">
        <f>A29+2</f>
        <v>45362</v>
      </c>
      <c r="B31" s="54">
        <f t="shared" si="0"/>
        <v>45362</v>
      </c>
      <c r="C31" s="29" t="s">
        <v>2</v>
      </c>
      <c r="D31" s="62"/>
      <c r="E31" s="64" t="str">
        <f>IF(OR(D31="不供餐",D31=""),"",#REF!)</f>
        <v/>
      </c>
      <c r="F31" s="64" t="str">
        <f>IF(OR(E31="不供餐",E31=""),"",#REF!)</f>
        <v/>
      </c>
      <c r="G31" s="64" t="str">
        <f>IF(OR(F31="不供餐",F31=""),"",#REF!)</f>
        <v/>
      </c>
      <c r="H31" s="64" t="str">
        <f>IF(OR(G31="不供餐",G31=""),"",#REF!)</f>
        <v/>
      </c>
      <c r="I31" s="64" t="str">
        <f>IF(OR(H31="不供餐",H31=""),"",#REF!)</f>
        <v/>
      </c>
      <c r="J31" s="64" t="str">
        <f>IF(OR(I31="不供餐",I31=""),"",#REF!)</f>
        <v/>
      </c>
      <c r="K31" s="64" t="str">
        <f>IF(OR(J31="不供餐",J31=""),"",#REF!)</f>
        <v/>
      </c>
      <c r="L31" s="64" t="str">
        <f>IF(OR(K31="不供餐",K31=""),"",#REF!)</f>
        <v/>
      </c>
      <c r="M31" s="37"/>
      <c r="N31" s="64" t="str">
        <f>IF(OR(M31="不供餐",M31=""),"",#REF!)</f>
        <v/>
      </c>
      <c r="O31" s="64" t="str">
        <f>IF(OR(N31="不供餐",N31=""),"",#REF!)</f>
        <v/>
      </c>
      <c r="P31" s="64" t="str">
        <f>IF(OR(O31="不供餐",O31=""),"",#REF!)</f>
        <v/>
      </c>
      <c r="Q31" s="64" t="str">
        <f>IF(OR(P31="不供餐",P31=""),"",#REF!)</f>
        <v/>
      </c>
      <c r="R31" s="64" t="str">
        <f>IF(OR(Q31="不供餐",Q31=""),"",#REF!)</f>
        <v/>
      </c>
      <c r="S31" s="64" t="str">
        <f>IF(OR(R31="不供餐",R31=""),"",#REF!)</f>
        <v/>
      </c>
      <c r="T31" s="64" t="str">
        <f>IF(OR(S31="不供餐",S31=""),"",#REF!)</f>
        <v/>
      </c>
      <c r="U31" s="69" t="str">
        <f>IF(OR(T31="不供餐",T31=""),"",#REF!)</f>
        <v/>
      </c>
    </row>
    <row r="32" spans="1:21" hidden="1">
      <c r="A32" s="39">
        <f t="shared" si="1"/>
        <v>45363</v>
      </c>
      <c r="B32" s="54">
        <f t="shared" si="0"/>
        <v>45363</v>
      </c>
      <c r="C32" s="29" t="s">
        <v>3</v>
      </c>
      <c r="D32" s="37"/>
      <c r="E32" s="64" t="str">
        <f>IF(OR(D32="不供餐",D32=""),"",#REF!)</f>
        <v/>
      </c>
      <c r="F32" s="64" t="str">
        <f>IF(OR(E32="不供餐",E32=""),"",#REF!)</f>
        <v/>
      </c>
      <c r="G32" s="64" t="str">
        <f>IF(OR(F32="不供餐",F32=""),"",#REF!)</f>
        <v/>
      </c>
      <c r="H32" s="64" t="str">
        <f>IF(OR(G32="不供餐",G32=""),"",#REF!)</f>
        <v/>
      </c>
      <c r="I32" s="64" t="str">
        <f>IF(OR(H32="不供餐",H32=""),"",#REF!)</f>
        <v/>
      </c>
      <c r="J32" s="64" t="str">
        <f>IF(OR(I32="不供餐",I32=""),"",#REF!)</f>
        <v/>
      </c>
      <c r="K32" s="64" t="str">
        <f>IF(OR(J32="不供餐",J32=""),"",#REF!)</f>
        <v/>
      </c>
      <c r="L32" s="64" t="str">
        <f>IF(OR(K32="不供餐",K32=""),"",#REF!)</f>
        <v/>
      </c>
      <c r="M32" s="30"/>
      <c r="N32" s="64" t="str">
        <f>IF(OR(M32="不供餐",M32=""),"",#REF!)</f>
        <v/>
      </c>
      <c r="O32" s="64" t="str">
        <f>IF(OR(N32="不供餐",N32=""),"",#REF!)</f>
        <v/>
      </c>
      <c r="P32" s="64" t="str">
        <f>IF(OR(O32="不供餐",O32=""),"",#REF!)</f>
        <v/>
      </c>
      <c r="Q32" s="64" t="str">
        <f>IF(OR(P32="不供餐",P32=""),"",#REF!)</f>
        <v/>
      </c>
      <c r="R32" s="64" t="str">
        <f>IF(OR(Q32="不供餐",Q32=""),"",#REF!)</f>
        <v/>
      </c>
      <c r="S32" s="64" t="str">
        <f>IF(OR(R32="不供餐",R32=""),"",#REF!)</f>
        <v/>
      </c>
      <c r="T32" s="64" t="str">
        <f>IF(OR(S32="不供餐",S32=""),"",#REF!)</f>
        <v/>
      </c>
      <c r="U32" s="69" t="str">
        <f>IF(OR(T32="不供餐",T32=""),"",#REF!)</f>
        <v/>
      </c>
    </row>
    <row r="33" spans="1:21" hidden="1">
      <c r="A33" s="39">
        <f t="shared" si="1"/>
        <v>45364</v>
      </c>
      <c r="B33" s="54">
        <f t="shared" si="0"/>
        <v>45364</v>
      </c>
      <c r="C33" s="50" t="s">
        <v>4</v>
      </c>
      <c r="D33" s="8"/>
      <c r="E33" s="66" t="str">
        <f>IF(OR(D33="不供餐",D33=""),"",#REF!)</f>
        <v/>
      </c>
      <c r="F33" s="66" t="str">
        <f>IF(OR(E33="不供餐",E33=""),"",#REF!)</f>
        <v/>
      </c>
      <c r="G33" s="66" t="str">
        <f>IF(OR(F33="不供餐",F33=""),"",#REF!)</f>
        <v/>
      </c>
      <c r="H33" s="66" t="str">
        <f>IF(OR(G33="不供餐",G33=""),"",#REF!)</f>
        <v/>
      </c>
      <c r="I33" s="66" t="str">
        <f>IF(OR(H33="不供餐",H33=""),"",#REF!)</f>
        <v/>
      </c>
      <c r="J33" s="66" t="str">
        <f>IF(OR(I33="不供餐",I33=""),"",#REF!)</f>
        <v/>
      </c>
      <c r="K33" s="66" t="str">
        <f>IF(OR(J33="不供餐",J33=""),"",#REF!)</f>
        <v/>
      </c>
      <c r="L33" s="66" t="str">
        <f>IF(OR(K33="不供餐",K33=""),"",#REF!)</f>
        <v/>
      </c>
      <c r="M33" s="43"/>
      <c r="N33" s="66" t="str">
        <f>IF(OR(M33="不供餐",M33=""),"",#REF!)</f>
        <v/>
      </c>
      <c r="O33" s="66" t="str">
        <f>IF(OR(N33="不供餐",N33=""),"",#REF!)</f>
        <v/>
      </c>
      <c r="P33" s="66" t="str">
        <f>IF(OR(O33="不供餐",O33=""),"",#REF!)</f>
        <v/>
      </c>
      <c r="Q33" s="66" t="str">
        <f>IF(OR(P33="不供餐",P33=""),"",#REF!)</f>
        <v/>
      </c>
      <c r="R33" s="66" t="str">
        <f>IF(OR(Q33="不供餐",Q33=""),"",#REF!)</f>
        <v/>
      </c>
      <c r="S33" s="66" t="str">
        <f>IF(OR(R33="不供餐",R33=""),"",#REF!)</f>
        <v/>
      </c>
      <c r="T33" s="66" t="str">
        <f>IF(OR(S33="不供餐",S33=""),"",#REF!)</f>
        <v/>
      </c>
      <c r="U33" s="71" t="str">
        <f>IF(OR(T33="不供餐",T33=""),"",#REF!)</f>
        <v/>
      </c>
    </row>
    <row r="34" spans="1:21" hidden="1">
      <c r="A34" s="39">
        <f>A32+2</f>
        <v>45365</v>
      </c>
      <c r="B34" s="54">
        <f t="shared" si="0"/>
        <v>45365</v>
      </c>
      <c r="C34" s="30" t="s">
        <v>7</v>
      </c>
      <c r="D34" s="30"/>
      <c r="E34" s="64" t="str">
        <f>IF(OR(D34="不供餐",D34=""),"",#REF!)</f>
        <v/>
      </c>
      <c r="F34" s="64" t="str">
        <f>IF(OR(E34="不供餐",E34=""),"",#REF!)</f>
        <v/>
      </c>
      <c r="G34" s="64" t="str">
        <f>IF(OR(F34="不供餐",F34=""),"",#REF!)</f>
        <v/>
      </c>
      <c r="H34" s="64" t="str">
        <f>IF(OR(G34="不供餐",G34=""),"",#REF!)</f>
        <v/>
      </c>
      <c r="I34" s="64" t="str">
        <f>IF(OR(H34="不供餐",H34=""),"",#REF!)</f>
        <v/>
      </c>
      <c r="J34" s="64" t="str">
        <f>IF(OR(I34="不供餐",I34=""),"",#REF!)</f>
        <v/>
      </c>
      <c r="K34" s="64" t="str">
        <f>IF(OR(J34="不供餐",J34=""),"",#REF!)</f>
        <v/>
      </c>
      <c r="L34" s="64" t="str">
        <f>IF(OR(K34="不供餐",K34=""),"",#REF!)</f>
        <v/>
      </c>
      <c r="M34" s="30"/>
      <c r="N34" s="64" t="str">
        <f>IF(OR(M34="不供餐",M34=""),"",#REF!)</f>
        <v/>
      </c>
      <c r="O34" s="64" t="str">
        <f>IF(OR(N34="不供餐",N34=""),"",#REF!)</f>
        <v/>
      </c>
      <c r="P34" s="64" t="str">
        <f>IF(OR(O34="不供餐",O34=""),"",#REF!)</f>
        <v/>
      </c>
      <c r="Q34" s="64" t="str">
        <f>IF(OR(P34="不供餐",P34=""),"",#REF!)</f>
        <v/>
      </c>
      <c r="R34" s="64" t="str">
        <f>IF(OR(Q34="不供餐",Q34=""),"",#REF!)</f>
        <v/>
      </c>
      <c r="S34" s="64" t="str">
        <f>IF(OR(R34="不供餐",R34=""),"",#REF!)</f>
        <v/>
      </c>
      <c r="T34" s="64" t="str">
        <f>IF(OR(S34="不供餐",S34=""),"",#REF!)</f>
        <v/>
      </c>
      <c r="U34" s="69" t="str">
        <f>IF(OR(T34="不供餐",T34=""),"",#REF!)</f>
        <v/>
      </c>
    </row>
    <row r="35" spans="1:21" ht="16.8" hidden="1" thickBot="1">
      <c r="A35" s="74">
        <f t="shared" si="1"/>
        <v>45366</v>
      </c>
      <c r="B35" s="73">
        <f t="shared" si="0"/>
        <v>45366</v>
      </c>
      <c r="C35" s="60" t="s">
        <v>8</v>
      </c>
      <c r="D35" s="61"/>
      <c r="E35" s="67" t="str">
        <f>IF(OR(D35="不供餐",D35=""),"",#REF!)</f>
        <v/>
      </c>
      <c r="F35" s="67" t="str">
        <f>IF(OR(E35="不供餐",E35=""),"",#REF!)</f>
        <v/>
      </c>
      <c r="G35" s="67" t="str">
        <f>IF(OR(F35="不供餐",F35=""),"",#REF!)</f>
        <v/>
      </c>
      <c r="H35" s="67" t="str">
        <f>IF(OR(G35="不供餐",G35=""),"",#REF!)</f>
        <v/>
      </c>
      <c r="I35" s="67" t="str">
        <f>IF(OR(H35="不供餐",H35=""),"",#REF!)</f>
        <v/>
      </c>
      <c r="J35" s="67" t="str">
        <f>IF(OR(I35="不供餐",I35=""),"",#REF!)</f>
        <v/>
      </c>
      <c r="K35" s="67" t="str">
        <f>IF(OR(J35="不供餐",J35=""),"",#REF!)</f>
        <v/>
      </c>
      <c r="L35" s="67" t="str">
        <f>IF(OR(K35="不供餐",K35=""),"",#REF!)</f>
        <v/>
      </c>
      <c r="M35" s="61"/>
      <c r="N35" s="67" t="str">
        <f>IF(OR(M35="不供餐",M35=""),"",#REF!)</f>
        <v/>
      </c>
      <c r="O35" s="67" t="str">
        <f>IF(OR(N35="不供餐",N35=""),"",#REF!)</f>
        <v/>
      </c>
      <c r="P35" s="67" t="str">
        <f>IF(OR(O35="不供餐",O35=""),"",#REF!)</f>
        <v/>
      </c>
      <c r="Q35" s="67" t="str">
        <f>IF(OR(P35="不供餐",P35=""),"",#REF!)</f>
        <v/>
      </c>
      <c r="R35" s="67" t="str">
        <f>IF(OR(Q35="不供餐",Q35=""),"",#REF!)</f>
        <v/>
      </c>
      <c r="S35" s="67" t="str">
        <f>IF(OR(R35="不供餐",R35=""),"",#REF!)</f>
        <v/>
      </c>
      <c r="T35" s="67" t="str">
        <f>IF(OR(S35="不供餐",S35=""),"",#REF!)</f>
        <v/>
      </c>
      <c r="U35" s="72" t="str">
        <f>IF(OR(T35="不供餐",T35=""),"",#REF!)</f>
        <v/>
      </c>
    </row>
    <row r="36" spans="1:21" ht="18" hidden="1" customHeight="1" thickTop="1">
      <c r="A36" s="39">
        <f t="shared" si="1"/>
        <v>45367</v>
      </c>
      <c r="B36" s="45">
        <f t="shared" si="0"/>
        <v>45367</v>
      </c>
      <c r="C36" s="43" t="s">
        <v>42</v>
      </c>
      <c r="D36" s="8"/>
      <c r="E36" s="49" t="str">
        <f>IF(OR(D36="不供餐",D36=""),"",#REF!)</f>
        <v/>
      </c>
      <c r="F36" s="49" t="str">
        <f>IF(OR(E36="不供餐",E36=""),"",#REF!)</f>
        <v/>
      </c>
      <c r="G36" s="49" t="str">
        <f>IF(OR(F36="不供餐",F36=""),"",#REF!)</f>
        <v/>
      </c>
      <c r="H36" s="49" t="str">
        <f>IF(OR(G36="不供餐",G36=""),"",#REF!)</f>
        <v/>
      </c>
      <c r="I36" s="49" t="str">
        <f>IF(OR(H36="不供餐",H36=""),"",#REF!)</f>
        <v/>
      </c>
      <c r="J36" s="49" t="str">
        <f>IF(OR(I36="不供餐",I36=""),"",#REF!)</f>
        <v/>
      </c>
      <c r="K36" s="49" t="str">
        <f>IF(OR(J36="不供餐",J36=""),"",#REF!)</f>
        <v/>
      </c>
      <c r="L36" s="49" t="str">
        <f>IF(OR(K36="不供餐",K36=""),"",#REF!)</f>
        <v/>
      </c>
      <c r="M36" s="8"/>
      <c r="N36" s="49" t="str">
        <f>IF(OR(M36="不供餐",M36=""),"",#REF!)</f>
        <v/>
      </c>
      <c r="O36" s="49" t="str">
        <f>IF(OR(N36="不供餐",N36=""),"",#REF!)</f>
        <v/>
      </c>
      <c r="P36" s="49" t="str">
        <f>IF(OR(O36="不供餐",O36=""),"",#REF!)</f>
        <v/>
      </c>
      <c r="Q36" s="49" t="str">
        <f>IF(OR(P36="不供餐",P36=""),"",#REF!)</f>
        <v/>
      </c>
      <c r="R36" s="49" t="str">
        <f>IF(OR(Q36="不供餐",Q36=""),"",#REF!)</f>
        <v/>
      </c>
      <c r="S36" s="49" t="str">
        <f>IF(OR(R36="不供餐",R36=""),"",#REF!)</f>
        <v/>
      </c>
      <c r="T36" s="49" t="str">
        <f>IF(OR(S36="不供餐",S36=""),"",#REF!)</f>
        <v/>
      </c>
      <c r="U36" s="57" t="str">
        <f>IF(OR(T36="不供餐",T36=""),"",#REF!)</f>
        <v/>
      </c>
    </row>
    <row r="37" spans="1:21" ht="18" hidden="1" customHeight="1" thickBot="1">
      <c r="A37" s="39">
        <f>A35+2</f>
        <v>45368</v>
      </c>
      <c r="B37" s="36">
        <f t="shared" si="0"/>
        <v>45368</v>
      </c>
      <c r="C37" s="30" t="s">
        <v>57</v>
      </c>
      <c r="D37" s="37"/>
      <c r="E37" s="48"/>
      <c r="F37" s="48"/>
      <c r="G37" s="48"/>
      <c r="H37" s="48"/>
      <c r="I37" s="48"/>
      <c r="J37" s="48"/>
      <c r="K37" s="48"/>
      <c r="L37" s="58"/>
      <c r="M37" s="37"/>
      <c r="N37" s="48"/>
      <c r="O37" s="48"/>
      <c r="P37" s="48"/>
      <c r="Q37" s="48"/>
      <c r="R37" s="48"/>
      <c r="S37" s="48"/>
      <c r="T37" s="48"/>
      <c r="U37" s="48"/>
    </row>
    <row r="38" spans="1:21" ht="16.8" thickTop="1">
      <c r="E38"/>
      <c r="F38"/>
      <c r="G38"/>
      <c r="H38"/>
      <c r="I38"/>
      <c r="J38"/>
      <c r="K38"/>
      <c r="L38" s="59"/>
      <c r="N38"/>
      <c r="O38"/>
      <c r="P38"/>
      <c r="Q38"/>
      <c r="R38"/>
      <c r="S38"/>
      <c r="T38"/>
      <c r="U38"/>
    </row>
    <row r="39" spans="1:21">
      <c r="E39"/>
      <c r="F39"/>
      <c r="G39"/>
      <c r="H39"/>
      <c r="I39"/>
      <c r="J39"/>
      <c r="K39"/>
      <c r="L39"/>
      <c r="N39"/>
      <c r="O39"/>
      <c r="P39"/>
      <c r="Q39"/>
      <c r="R39"/>
      <c r="S39"/>
      <c r="T39"/>
      <c r="U39"/>
    </row>
    <row r="40" spans="1:21">
      <c r="E40"/>
      <c r="F40"/>
      <c r="G40"/>
      <c r="H40"/>
      <c r="I40"/>
      <c r="J40"/>
      <c r="K40"/>
      <c r="L40"/>
      <c r="N40"/>
      <c r="O40"/>
      <c r="P40"/>
      <c r="Q40"/>
      <c r="R40"/>
      <c r="S40"/>
      <c r="T40"/>
      <c r="U40"/>
    </row>
    <row r="41" spans="1:21">
      <c r="E41"/>
      <c r="F41"/>
      <c r="G41"/>
      <c r="H41"/>
      <c r="I41"/>
      <c r="J41"/>
      <c r="K41"/>
      <c r="L41"/>
      <c r="N41"/>
      <c r="O41"/>
      <c r="P41"/>
      <c r="Q41"/>
      <c r="R41"/>
      <c r="S41"/>
      <c r="T41"/>
      <c r="U41"/>
    </row>
    <row r="42" spans="1:21">
      <c r="E42"/>
      <c r="F42"/>
      <c r="G42"/>
      <c r="H42"/>
      <c r="I42"/>
      <c r="J42"/>
      <c r="K42"/>
      <c r="L42"/>
      <c r="N42"/>
      <c r="O42"/>
      <c r="P42"/>
      <c r="Q42"/>
      <c r="R42"/>
      <c r="S42"/>
      <c r="T42"/>
      <c r="U42"/>
    </row>
    <row r="43" spans="1:21">
      <c r="E43"/>
      <c r="F43"/>
      <c r="G43"/>
      <c r="H43"/>
      <c r="I43"/>
      <c r="J43"/>
      <c r="K43"/>
      <c r="L43"/>
      <c r="N43"/>
      <c r="O43"/>
      <c r="P43"/>
      <c r="Q43"/>
      <c r="R43"/>
      <c r="S43"/>
      <c r="T43"/>
      <c r="U43"/>
    </row>
    <row r="44" spans="1:21">
      <c r="E44"/>
      <c r="F44"/>
      <c r="G44"/>
      <c r="H44"/>
      <c r="I44"/>
      <c r="J44"/>
      <c r="K44"/>
      <c r="L44"/>
      <c r="N44"/>
      <c r="O44"/>
      <c r="P44"/>
      <c r="Q44"/>
      <c r="R44"/>
      <c r="S44"/>
      <c r="T44"/>
      <c r="U44"/>
    </row>
    <row r="45" spans="1:21">
      <c r="E45"/>
      <c r="F45"/>
      <c r="G45"/>
      <c r="H45"/>
      <c r="I45"/>
      <c r="J45"/>
      <c r="K45"/>
      <c r="L45"/>
      <c r="N45"/>
      <c r="O45"/>
      <c r="P45"/>
      <c r="Q45"/>
      <c r="R45"/>
      <c r="S45"/>
      <c r="T45"/>
      <c r="U45"/>
    </row>
    <row r="46" spans="1:21">
      <c r="E46"/>
      <c r="F46"/>
      <c r="G46"/>
      <c r="H46"/>
      <c r="I46"/>
      <c r="J46"/>
      <c r="K46"/>
      <c r="L46"/>
      <c r="N46"/>
      <c r="O46"/>
      <c r="P46"/>
      <c r="Q46"/>
      <c r="R46"/>
      <c r="S46"/>
      <c r="T46"/>
      <c r="U46"/>
    </row>
  </sheetData>
  <mergeCells count="1">
    <mergeCell ref="B1:U1"/>
  </mergeCells>
  <phoneticPr fontId="1" type="noConversion"/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85"/>
  <sheetViews>
    <sheetView zoomScaleNormal="100" workbookViewId="0">
      <selection activeCell="H74" sqref="H74"/>
    </sheetView>
  </sheetViews>
  <sheetFormatPr defaultColWidth="9" defaultRowHeight="16.2"/>
  <cols>
    <col min="1" max="1" width="13.88671875" style="11" customWidth="1"/>
    <col min="2" max="2" width="4.109375" style="11" customWidth="1"/>
    <col min="3" max="4" width="3.6640625" style="11" customWidth="1"/>
    <col min="5" max="5" width="3.6640625" style="11" hidden="1" customWidth="1"/>
    <col min="6" max="6" width="18.21875" style="11" customWidth="1"/>
    <col min="7" max="7" width="14.5546875" style="11" customWidth="1"/>
    <col min="8" max="8" width="7.5546875" style="11" customWidth="1"/>
    <col min="9" max="9" width="12.6640625" style="11" customWidth="1"/>
    <col min="10" max="10" width="7.5546875" style="11" customWidth="1"/>
    <col min="11" max="18" width="4.5546875" style="11" customWidth="1"/>
    <col min="19" max="20" width="3.88671875" style="11" customWidth="1"/>
    <col min="21" max="21" width="2.44140625" style="11" customWidth="1"/>
    <col min="22" max="22" width="11.88671875" style="12" customWidth="1"/>
    <col min="23" max="23" width="4.44140625" style="12" bestFit="1" customWidth="1"/>
    <col min="24" max="25" width="5.6640625" style="12" customWidth="1"/>
    <col min="26" max="26" width="9" style="12" customWidth="1"/>
    <col min="27" max="27" width="5.6640625" style="11" customWidth="1"/>
    <col min="28" max="28" width="9" style="11" customWidth="1"/>
    <col min="29" max="30" width="5.6640625" style="11" customWidth="1"/>
    <col min="31" max="31" width="9" style="11" customWidth="1"/>
    <col min="32" max="32" width="5.6640625" style="11" customWidth="1"/>
    <col min="33" max="33" width="9" style="11" customWidth="1"/>
    <col min="34" max="34" width="11.6640625" style="11" bestFit="1" customWidth="1"/>
    <col min="35" max="252" width="9" style="11"/>
    <col min="253" max="253" width="14.88671875" style="11" customWidth="1"/>
    <col min="254" max="256" width="3.6640625" style="11" customWidth="1"/>
    <col min="257" max="258" width="12.6640625" style="11" customWidth="1"/>
    <col min="259" max="259" width="6" style="11" customWidth="1"/>
    <col min="260" max="260" width="12.6640625" style="11" customWidth="1"/>
    <col min="261" max="261" width="6" style="11" customWidth="1"/>
    <col min="262" max="271" width="3.88671875" style="11" customWidth="1"/>
    <col min="272" max="272" width="2.44140625" style="11" customWidth="1"/>
    <col min="273" max="273" width="12.33203125" style="11" customWidth="1"/>
    <col min="274" max="274" width="9.109375" style="11" bestFit="1" customWidth="1"/>
    <col min="275" max="276" width="9" style="11"/>
    <col min="277" max="277" width="4.44140625" style="11" bestFit="1" customWidth="1"/>
    <col min="278" max="278" width="9" style="11"/>
    <col min="279" max="279" width="4.44140625" style="11" bestFit="1" customWidth="1"/>
    <col min="280" max="281" width="5.6640625" style="11" customWidth="1"/>
    <col min="282" max="282" width="9" style="11"/>
    <col min="283" max="283" width="5.6640625" style="11" customWidth="1"/>
    <col min="284" max="284" width="9" style="11"/>
    <col min="285" max="286" width="5.6640625" style="11" customWidth="1"/>
    <col min="287" max="287" width="9" style="11"/>
    <col min="288" max="288" width="5.6640625" style="11" customWidth="1"/>
    <col min="289" max="289" width="9" style="11"/>
    <col min="290" max="290" width="11.6640625" style="11" bestFit="1" customWidth="1"/>
    <col min="291" max="508" width="9" style="11"/>
    <col min="509" max="509" width="14.88671875" style="11" customWidth="1"/>
    <col min="510" max="512" width="3.6640625" style="11" customWidth="1"/>
    <col min="513" max="514" width="12.6640625" style="11" customWidth="1"/>
    <col min="515" max="515" width="6" style="11" customWidth="1"/>
    <col min="516" max="516" width="12.6640625" style="11" customWidth="1"/>
    <col min="517" max="517" width="6" style="11" customWidth="1"/>
    <col min="518" max="527" width="3.88671875" style="11" customWidth="1"/>
    <col min="528" max="528" width="2.44140625" style="11" customWidth="1"/>
    <col min="529" max="529" width="12.33203125" style="11" customWidth="1"/>
    <col min="530" max="530" width="9.109375" style="11" bestFit="1" customWidth="1"/>
    <col min="531" max="532" width="9" style="11"/>
    <col min="533" max="533" width="4.44140625" style="11" bestFit="1" customWidth="1"/>
    <col min="534" max="534" width="9" style="11"/>
    <col min="535" max="535" width="4.44140625" style="11" bestFit="1" customWidth="1"/>
    <col min="536" max="537" width="5.6640625" style="11" customWidth="1"/>
    <col min="538" max="538" width="9" style="11"/>
    <col min="539" max="539" width="5.6640625" style="11" customWidth="1"/>
    <col min="540" max="540" width="9" style="11"/>
    <col min="541" max="542" width="5.6640625" style="11" customWidth="1"/>
    <col min="543" max="543" width="9" style="11"/>
    <col min="544" max="544" width="5.6640625" style="11" customWidth="1"/>
    <col min="545" max="545" width="9" style="11"/>
    <col min="546" max="546" width="11.6640625" style="11" bestFit="1" customWidth="1"/>
    <col min="547" max="764" width="9" style="11"/>
    <col min="765" max="765" width="14.88671875" style="11" customWidth="1"/>
    <col min="766" max="768" width="3.6640625" style="11" customWidth="1"/>
    <col min="769" max="770" width="12.6640625" style="11" customWidth="1"/>
    <col min="771" max="771" width="6" style="11" customWidth="1"/>
    <col min="772" max="772" width="12.6640625" style="11" customWidth="1"/>
    <col min="773" max="773" width="6" style="11" customWidth="1"/>
    <col min="774" max="783" width="3.88671875" style="11" customWidth="1"/>
    <col min="784" max="784" width="2.44140625" style="11" customWidth="1"/>
    <col min="785" max="785" width="12.33203125" style="11" customWidth="1"/>
    <col min="786" max="786" width="9.109375" style="11" bestFit="1" customWidth="1"/>
    <col min="787" max="788" width="9" style="11"/>
    <col min="789" max="789" width="4.44140625" style="11" bestFit="1" customWidth="1"/>
    <col min="790" max="790" width="9" style="11"/>
    <col min="791" max="791" width="4.44140625" style="11" bestFit="1" customWidth="1"/>
    <col min="792" max="793" width="5.6640625" style="11" customWidth="1"/>
    <col min="794" max="794" width="9" style="11"/>
    <col min="795" max="795" width="5.6640625" style="11" customWidth="1"/>
    <col min="796" max="796" width="9" style="11"/>
    <col min="797" max="798" width="5.6640625" style="11" customWidth="1"/>
    <col min="799" max="799" width="9" style="11"/>
    <col min="800" max="800" width="5.6640625" style="11" customWidth="1"/>
    <col min="801" max="801" width="9" style="11"/>
    <col min="802" max="802" width="11.6640625" style="11" bestFit="1" customWidth="1"/>
    <col min="803" max="1020" width="9" style="11"/>
    <col min="1021" max="1021" width="14.88671875" style="11" customWidth="1"/>
    <col min="1022" max="1024" width="3.6640625" style="11" customWidth="1"/>
    <col min="1025" max="1026" width="12.6640625" style="11" customWidth="1"/>
    <col min="1027" max="1027" width="6" style="11" customWidth="1"/>
    <col min="1028" max="1028" width="12.6640625" style="11" customWidth="1"/>
    <col min="1029" max="1029" width="6" style="11" customWidth="1"/>
    <col min="1030" max="1039" width="3.88671875" style="11" customWidth="1"/>
    <col min="1040" max="1040" width="2.44140625" style="11" customWidth="1"/>
    <col min="1041" max="1041" width="12.33203125" style="11" customWidth="1"/>
    <col min="1042" max="1042" width="9.109375" style="11" bestFit="1" customWidth="1"/>
    <col min="1043" max="1044" width="9" style="11"/>
    <col min="1045" max="1045" width="4.44140625" style="11" bestFit="1" customWidth="1"/>
    <col min="1046" max="1046" width="9" style="11"/>
    <col min="1047" max="1047" width="4.44140625" style="11" bestFit="1" customWidth="1"/>
    <col min="1048" max="1049" width="5.6640625" style="11" customWidth="1"/>
    <col min="1050" max="1050" width="9" style="11"/>
    <col min="1051" max="1051" width="5.6640625" style="11" customWidth="1"/>
    <col min="1052" max="1052" width="9" style="11"/>
    <col min="1053" max="1054" width="5.6640625" style="11" customWidth="1"/>
    <col min="1055" max="1055" width="9" style="11"/>
    <col min="1056" max="1056" width="5.6640625" style="11" customWidth="1"/>
    <col min="1057" max="1057" width="9" style="11"/>
    <col min="1058" max="1058" width="11.6640625" style="11" bestFit="1" customWidth="1"/>
    <col min="1059" max="1276" width="9" style="11"/>
    <col min="1277" max="1277" width="14.88671875" style="11" customWidth="1"/>
    <col min="1278" max="1280" width="3.6640625" style="11" customWidth="1"/>
    <col min="1281" max="1282" width="12.6640625" style="11" customWidth="1"/>
    <col min="1283" max="1283" width="6" style="11" customWidth="1"/>
    <col min="1284" max="1284" width="12.6640625" style="11" customWidth="1"/>
    <col min="1285" max="1285" width="6" style="11" customWidth="1"/>
    <col min="1286" max="1295" width="3.88671875" style="11" customWidth="1"/>
    <col min="1296" max="1296" width="2.44140625" style="11" customWidth="1"/>
    <col min="1297" max="1297" width="12.33203125" style="11" customWidth="1"/>
    <col min="1298" max="1298" width="9.109375" style="11" bestFit="1" customWidth="1"/>
    <col min="1299" max="1300" width="9" style="11"/>
    <col min="1301" max="1301" width="4.44140625" style="11" bestFit="1" customWidth="1"/>
    <col min="1302" max="1302" width="9" style="11"/>
    <col min="1303" max="1303" width="4.44140625" style="11" bestFit="1" customWidth="1"/>
    <col min="1304" max="1305" width="5.6640625" style="11" customWidth="1"/>
    <col min="1306" max="1306" width="9" style="11"/>
    <col min="1307" max="1307" width="5.6640625" style="11" customWidth="1"/>
    <col min="1308" max="1308" width="9" style="11"/>
    <col min="1309" max="1310" width="5.6640625" style="11" customWidth="1"/>
    <col min="1311" max="1311" width="9" style="11"/>
    <col min="1312" max="1312" width="5.6640625" style="11" customWidth="1"/>
    <col min="1313" max="1313" width="9" style="11"/>
    <col min="1314" max="1314" width="11.6640625" style="11" bestFit="1" customWidth="1"/>
    <col min="1315" max="1532" width="9" style="11"/>
    <col min="1533" max="1533" width="14.88671875" style="11" customWidth="1"/>
    <col min="1534" max="1536" width="3.6640625" style="11" customWidth="1"/>
    <col min="1537" max="1538" width="12.6640625" style="11" customWidth="1"/>
    <col min="1539" max="1539" width="6" style="11" customWidth="1"/>
    <col min="1540" max="1540" width="12.6640625" style="11" customWidth="1"/>
    <col min="1541" max="1541" width="6" style="11" customWidth="1"/>
    <col min="1542" max="1551" width="3.88671875" style="11" customWidth="1"/>
    <col min="1552" max="1552" width="2.44140625" style="11" customWidth="1"/>
    <col min="1553" max="1553" width="12.33203125" style="11" customWidth="1"/>
    <col min="1554" max="1554" width="9.109375" style="11" bestFit="1" customWidth="1"/>
    <col min="1555" max="1556" width="9" style="11"/>
    <col min="1557" max="1557" width="4.44140625" style="11" bestFit="1" customWidth="1"/>
    <col min="1558" max="1558" width="9" style="11"/>
    <col min="1559" max="1559" width="4.44140625" style="11" bestFit="1" customWidth="1"/>
    <col min="1560" max="1561" width="5.6640625" style="11" customWidth="1"/>
    <col min="1562" max="1562" width="9" style="11"/>
    <col min="1563" max="1563" width="5.6640625" style="11" customWidth="1"/>
    <col min="1564" max="1564" width="9" style="11"/>
    <col min="1565" max="1566" width="5.6640625" style="11" customWidth="1"/>
    <col min="1567" max="1567" width="9" style="11"/>
    <col min="1568" max="1568" width="5.6640625" style="11" customWidth="1"/>
    <col min="1569" max="1569" width="9" style="11"/>
    <col min="1570" max="1570" width="11.6640625" style="11" bestFit="1" customWidth="1"/>
    <col min="1571" max="1788" width="9" style="11"/>
    <col min="1789" max="1789" width="14.88671875" style="11" customWidth="1"/>
    <col min="1790" max="1792" width="3.6640625" style="11" customWidth="1"/>
    <col min="1793" max="1794" width="12.6640625" style="11" customWidth="1"/>
    <col min="1795" max="1795" width="6" style="11" customWidth="1"/>
    <col min="1796" max="1796" width="12.6640625" style="11" customWidth="1"/>
    <col min="1797" max="1797" width="6" style="11" customWidth="1"/>
    <col min="1798" max="1807" width="3.88671875" style="11" customWidth="1"/>
    <col min="1808" max="1808" width="2.44140625" style="11" customWidth="1"/>
    <col min="1809" max="1809" width="12.33203125" style="11" customWidth="1"/>
    <col min="1810" max="1810" width="9.109375" style="11" bestFit="1" customWidth="1"/>
    <col min="1811" max="1812" width="9" style="11"/>
    <col min="1813" max="1813" width="4.44140625" style="11" bestFit="1" customWidth="1"/>
    <col min="1814" max="1814" width="9" style="11"/>
    <col min="1815" max="1815" width="4.44140625" style="11" bestFit="1" customWidth="1"/>
    <col min="1816" max="1817" width="5.6640625" style="11" customWidth="1"/>
    <col min="1818" max="1818" width="9" style="11"/>
    <col min="1819" max="1819" width="5.6640625" style="11" customWidth="1"/>
    <col min="1820" max="1820" width="9" style="11"/>
    <col min="1821" max="1822" width="5.6640625" style="11" customWidth="1"/>
    <col min="1823" max="1823" width="9" style="11"/>
    <col min="1824" max="1824" width="5.6640625" style="11" customWidth="1"/>
    <col min="1825" max="1825" width="9" style="11"/>
    <col min="1826" max="1826" width="11.6640625" style="11" bestFit="1" customWidth="1"/>
    <col min="1827" max="2044" width="9" style="11"/>
    <col min="2045" max="2045" width="14.88671875" style="11" customWidth="1"/>
    <col min="2046" max="2048" width="3.6640625" style="11" customWidth="1"/>
    <col min="2049" max="2050" width="12.6640625" style="11" customWidth="1"/>
    <col min="2051" max="2051" width="6" style="11" customWidth="1"/>
    <col min="2052" max="2052" width="12.6640625" style="11" customWidth="1"/>
    <col min="2053" max="2053" width="6" style="11" customWidth="1"/>
    <col min="2054" max="2063" width="3.88671875" style="11" customWidth="1"/>
    <col min="2064" max="2064" width="2.44140625" style="11" customWidth="1"/>
    <col min="2065" max="2065" width="12.33203125" style="11" customWidth="1"/>
    <col min="2066" max="2066" width="9.109375" style="11" bestFit="1" customWidth="1"/>
    <col min="2067" max="2068" width="9" style="11"/>
    <col min="2069" max="2069" width="4.44140625" style="11" bestFit="1" customWidth="1"/>
    <col min="2070" max="2070" width="9" style="11"/>
    <col min="2071" max="2071" width="4.44140625" style="11" bestFit="1" customWidth="1"/>
    <col min="2072" max="2073" width="5.6640625" style="11" customWidth="1"/>
    <col min="2074" max="2074" width="9" style="11"/>
    <col min="2075" max="2075" width="5.6640625" style="11" customWidth="1"/>
    <col min="2076" max="2076" width="9" style="11"/>
    <col min="2077" max="2078" width="5.6640625" style="11" customWidth="1"/>
    <col min="2079" max="2079" width="9" style="11"/>
    <col min="2080" max="2080" width="5.6640625" style="11" customWidth="1"/>
    <col min="2081" max="2081" width="9" style="11"/>
    <col min="2082" max="2082" width="11.6640625" style="11" bestFit="1" customWidth="1"/>
    <col min="2083" max="2300" width="9" style="11"/>
    <col min="2301" max="2301" width="14.88671875" style="11" customWidth="1"/>
    <col min="2302" max="2304" width="3.6640625" style="11" customWidth="1"/>
    <col min="2305" max="2306" width="12.6640625" style="11" customWidth="1"/>
    <col min="2307" max="2307" width="6" style="11" customWidth="1"/>
    <col min="2308" max="2308" width="12.6640625" style="11" customWidth="1"/>
    <col min="2309" max="2309" width="6" style="11" customWidth="1"/>
    <col min="2310" max="2319" width="3.88671875" style="11" customWidth="1"/>
    <col min="2320" max="2320" width="2.44140625" style="11" customWidth="1"/>
    <col min="2321" max="2321" width="12.33203125" style="11" customWidth="1"/>
    <col min="2322" max="2322" width="9.109375" style="11" bestFit="1" customWidth="1"/>
    <col min="2323" max="2324" width="9" style="11"/>
    <col min="2325" max="2325" width="4.44140625" style="11" bestFit="1" customWidth="1"/>
    <col min="2326" max="2326" width="9" style="11"/>
    <col min="2327" max="2327" width="4.44140625" style="11" bestFit="1" customWidth="1"/>
    <col min="2328" max="2329" width="5.6640625" style="11" customWidth="1"/>
    <col min="2330" max="2330" width="9" style="11"/>
    <col min="2331" max="2331" width="5.6640625" style="11" customWidth="1"/>
    <col min="2332" max="2332" width="9" style="11"/>
    <col min="2333" max="2334" width="5.6640625" style="11" customWidth="1"/>
    <col min="2335" max="2335" width="9" style="11"/>
    <col min="2336" max="2336" width="5.6640625" style="11" customWidth="1"/>
    <col min="2337" max="2337" width="9" style="11"/>
    <col min="2338" max="2338" width="11.6640625" style="11" bestFit="1" customWidth="1"/>
    <col min="2339" max="2556" width="9" style="11"/>
    <col min="2557" max="2557" width="14.88671875" style="11" customWidth="1"/>
    <col min="2558" max="2560" width="3.6640625" style="11" customWidth="1"/>
    <col min="2561" max="2562" width="12.6640625" style="11" customWidth="1"/>
    <col min="2563" max="2563" width="6" style="11" customWidth="1"/>
    <col min="2564" max="2564" width="12.6640625" style="11" customWidth="1"/>
    <col min="2565" max="2565" width="6" style="11" customWidth="1"/>
    <col min="2566" max="2575" width="3.88671875" style="11" customWidth="1"/>
    <col min="2576" max="2576" width="2.44140625" style="11" customWidth="1"/>
    <col min="2577" max="2577" width="12.33203125" style="11" customWidth="1"/>
    <col min="2578" max="2578" width="9.109375" style="11" bestFit="1" customWidth="1"/>
    <col min="2579" max="2580" width="9" style="11"/>
    <col min="2581" max="2581" width="4.44140625" style="11" bestFit="1" customWidth="1"/>
    <col min="2582" max="2582" width="9" style="11"/>
    <col min="2583" max="2583" width="4.44140625" style="11" bestFit="1" customWidth="1"/>
    <col min="2584" max="2585" width="5.6640625" style="11" customWidth="1"/>
    <col min="2586" max="2586" width="9" style="11"/>
    <col min="2587" max="2587" width="5.6640625" style="11" customWidth="1"/>
    <col min="2588" max="2588" width="9" style="11"/>
    <col min="2589" max="2590" width="5.6640625" style="11" customWidth="1"/>
    <col min="2591" max="2591" width="9" style="11"/>
    <col min="2592" max="2592" width="5.6640625" style="11" customWidth="1"/>
    <col min="2593" max="2593" width="9" style="11"/>
    <col min="2594" max="2594" width="11.6640625" style="11" bestFit="1" customWidth="1"/>
    <col min="2595" max="2812" width="9" style="11"/>
    <col min="2813" max="2813" width="14.88671875" style="11" customWidth="1"/>
    <col min="2814" max="2816" width="3.6640625" style="11" customWidth="1"/>
    <col min="2817" max="2818" width="12.6640625" style="11" customWidth="1"/>
    <col min="2819" max="2819" width="6" style="11" customWidth="1"/>
    <col min="2820" max="2820" width="12.6640625" style="11" customWidth="1"/>
    <col min="2821" max="2821" width="6" style="11" customWidth="1"/>
    <col min="2822" max="2831" width="3.88671875" style="11" customWidth="1"/>
    <col min="2832" max="2832" width="2.44140625" style="11" customWidth="1"/>
    <col min="2833" max="2833" width="12.33203125" style="11" customWidth="1"/>
    <col min="2834" max="2834" width="9.109375" style="11" bestFit="1" customWidth="1"/>
    <col min="2835" max="2836" width="9" style="11"/>
    <col min="2837" max="2837" width="4.44140625" style="11" bestFit="1" customWidth="1"/>
    <col min="2838" max="2838" width="9" style="11"/>
    <col min="2839" max="2839" width="4.44140625" style="11" bestFit="1" customWidth="1"/>
    <col min="2840" max="2841" width="5.6640625" style="11" customWidth="1"/>
    <col min="2842" max="2842" width="9" style="11"/>
    <col min="2843" max="2843" width="5.6640625" style="11" customWidth="1"/>
    <col min="2844" max="2844" width="9" style="11"/>
    <col min="2845" max="2846" width="5.6640625" style="11" customWidth="1"/>
    <col min="2847" max="2847" width="9" style="11"/>
    <col min="2848" max="2848" width="5.6640625" style="11" customWidth="1"/>
    <col min="2849" max="2849" width="9" style="11"/>
    <col min="2850" max="2850" width="11.6640625" style="11" bestFit="1" customWidth="1"/>
    <col min="2851" max="3068" width="9" style="11"/>
    <col min="3069" max="3069" width="14.88671875" style="11" customWidth="1"/>
    <col min="3070" max="3072" width="3.6640625" style="11" customWidth="1"/>
    <col min="3073" max="3074" width="12.6640625" style="11" customWidth="1"/>
    <col min="3075" max="3075" width="6" style="11" customWidth="1"/>
    <col min="3076" max="3076" width="12.6640625" style="11" customWidth="1"/>
    <col min="3077" max="3077" width="6" style="11" customWidth="1"/>
    <col min="3078" max="3087" width="3.88671875" style="11" customWidth="1"/>
    <col min="3088" max="3088" width="2.44140625" style="11" customWidth="1"/>
    <col min="3089" max="3089" width="12.33203125" style="11" customWidth="1"/>
    <col min="3090" max="3090" width="9.109375" style="11" bestFit="1" customWidth="1"/>
    <col min="3091" max="3092" width="9" style="11"/>
    <col min="3093" max="3093" width="4.44140625" style="11" bestFit="1" customWidth="1"/>
    <col min="3094" max="3094" width="9" style="11"/>
    <col min="3095" max="3095" width="4.44140625" style="11" bestFit="1" customWidth="1"/>
    <col min="3096" max="3097" width="5.6640625" style="11" customWidth="1"/>
    <col min="3098" max="3098" width="9" style="11"/>
    <col min="3099" max="3099" width="5.6640625" style="11" customWidth="1"/>
    <col min="3100" max="3100" width="9" style="11"/>
    <col min="3101" max="3102" width="5.6640625" style="11" customWidth="1"/>
    <col min="3103" max="3103" width="9" style="11"/>
    <col min="3104" max="3104" width="5.6640625" style="11" customWidth="1"/>
    <col min="3105" max="3105" width="9" style="11"/>
    <col min="3106" max="3106" width="11.6640625" style="11" bestFit="1" customWidth="1"/>
    <col min="3107" max="3324" width="9" style="11"/>
    <col min="3325" max="3325" width="14.88671875" style="11" customWidth="1"/>
    <col min="3326" max="3328" width="3.6640625" style="11" customWidth="1"/>
    <col min="3329" max="3330" width="12.6640625" style="11" customWidth="1"/>
    <col min="3331" max="3331" width="6" style="11" customWidth="1"/>
    <col min="3332" max="3332" width="12.6640625" style="11" customWidth="1"/>
    <col min="3333" max="3333" width="6" style="11" customWidth="1"/>
    <col min="3334" max="3343" width="3.88671875" style="11" customWidth="1"/>
    <col min="3344" max="3344" width="2.44140625" style="11" customWidth="1"/>
    <col min="3345" max="3345" width="12.33203125" style="11" customWidth="1"/>
    <col min="3346" max="3346" width="9.109375" style="11" bestFit="1" customWidth="1"/>
    <col min="3347" max="3348" width="9" style="11"/>
    <col min="3349" max="3349" width="4.44140625" style="11" bestFit="1" customWidth="1"/>
    <col min="3350" max="3350" width="9" style="11"/>
    <col min="3351" max="3351" width="4.44140625" style="11" bestFit="1" customWidth="1"/>
    <col min="3352" max="3353" width="5.6640625" style="11" customWidth="1"/>
    <col min="3354" max="3354" width="9" style="11"/>
    <col min="3355" max="3355" width="5.6640625" style="11" customWidth="1"/>
    <col min="3356" max="3356" width="9" style="11"/>
    <col min="3357" max="3358" width="5.6640625" style="11" customWidth="1"/>
    <col min="3359" max="3359" width="9" style="11"/>
    <col min="3360" max="3360" width="5.6640625" style="11" customWidth="1"/>
    <col min="3361" max="3361" width="9" style="11"/>
    <col min="3362" max="3362" width="11.6640625" style="11" bestFit="1" customWidth="1"/>
    <col min="3363" max="3580" width="9" style="11"/>
    <col min="3581" max="3581" width="14.88671875" style="11" customWidth="1"/>
    <col min="3582" max="3584" width="3.6640625" style="11" customWidth="1"/>
    <col min="3585" max="3586" width="12.6640625" style="11" customWidth="1"/>
    <col min="3587" max="3587" width="6" style="11" customWidth="1"/>
    <col min="3588" max="3588" width="12.6640625" style="11" customWidth="1"/>
    <col min="3589" max="3589" width="6" style="11" customWidth="1"/>
    <col min="3590" max="3599" width="3.88671875" style="11" customWidth="1"/>
    <col min="3600" max="3600" width="2.44140625" style="11" customWidth="1"/>
    <col min="3601" max="3601" width="12.33203125" style="11" customWidth="1"/>
    <col min="3602" max="3602" width="9.109375" style="11" bestFit="1" customWidth="1"/>
    <col min="3603" max="3604" width="9" style="11"/>
    <col min="3605" max="3605" width="4.44140625" style="11" bestFit="1" customWidth="1"/>
    <col min="3606" max="3606" width="9" style="11"/>
    <col min="3607" max="3607" width="4.44140625" style="11" bestFit="1" customWidth="1"/>
    <col min="3608" max="3609" width="5.6640625" style="11" customWidth="1"/>
    <col min="3610" max="3610" width="9" style="11"/>
    <col min="3611" max="3611" width="5.6640625" style="11" customWidth="1"/>
    <col min="3612" max="3612" width="9" style="11"/>
    <col min="3613" max="3614" width="5.6640625" style="11" customWidth="1"/>
    <col min="3615" max="3615" width="9" style="11"/>
    <col min="3616" max="3616" width="5.6640625" style="11" customWidth="1"/>
    <col min="3617" max="3617" width="9" style="11"/>
    <col min="3618" max="3618" width="11.6640625" style="11" bestFit="1" customWidth="1"/>
    <col min="3619" max="3836" width="9" style="11"/>
    <col min="3837" max="3837" width="14.88671875" style="11" customWidth="1"/>
    <col min="3838" max="3840" width="3.6640625" style="11" customWidth="1"/>
    <col min="3841" max="3842" width="12.6640625" style="11" customWidth="1"/>
    <col min="3843" max="3843" width="6" style="11" customWidth="1"/>
    <col min="3844" max="3844" width="12.6640625" style="11" customWidth="1"/>
    <col min="3845" max="3845" width="6" style="11" customWidth="1"/>
    <col min="3846" max="3855" width="3.88671875" style="11" customWidth="1"/>
    <col min="3856" max="3856" width="2.44140625" style="11" customWidth="1"/>
    <col min="3857" max="3857" width="12.33203125" style="11" customWidth="1"/>
    <col min="3858" max="3858" width="9.109375" style="11" bestFit="1" customWidth="1"/>
    <col min="3859" max="3860" width="9" style="11"/>
    <col min="3861" max="3861" width="4.44140625" style="11" bestFit="1" customWidth="1"/>
    <col min="3862" max="3862" width="9" style="11"/>
    <col min="3863" max="3863" width="4.44140625" style="11" bestFit="1" customWidth="1"/>
    <col min="3864" max="3865" width="5.6640625" style="11" customWidth="1"/>
    <col min="3866" max="3866" width="9" style="11"/>
    <col min="3867" max="3867" width="5.6640625" style="11" customWidth="1"/>
    <col min="3868" max="3868" width="9" style="11"/>
    <col min="3869" max="3870" width="5.6640625" style="11" customWidth="1"/>
    <col min="3871" max="3871" width="9" style="11"/>
    <col min="3872" max="3872" width="5.6640625" style="11" customWidth="1"/>
    <col min="3873" max="3873" width="9" style="11"/>
    <col min="3874" max="3874" width="11.6640625" style="11" bestFit="1" customWidth="1"/>
    <col min="3875" max="4092" width="9" style="11"/>
    <col min="4093" max="4093" width="14.88671875" style="11" customWidth="1"/>
    <col min="4094" max="4096" width="3.6640625" style="11" customWidth="1"/>
    <col min="4097" max="4098" width="12.6640625" style="11" customWidth="1"/>
    <col min="4099" max="4099" width="6" style="11" customWidth="1"/>
    <col min="4100" max="4100" width="12.6640625" style="11" customWidth="1"/>
    <col min="4101" max="4101" width="6" style="11" customWidth="1"/>
    <col min="4102" max="4111" width="3.88671875" style="11" customWidth="1"/>
    <col min="4112" max="4112" width="2.44140625" style="11" customWidth="1"/>
    <col min="4113" max="4113" width="12.33203125" style="11" customWidth="1"/>
    <col min="4114" max="4114" width="9.109375" style="11" bestFit="1" customWidth="1"/>
    <col min="4115" max="4116" width="9" style="11"/>
    <col min="4117" max="4117" width="4.44140625" style="11" bestFit="1" customWidth="1"/>
    <col min="4118" max="4118" width="9" style="11"/>
    <col min="4119" max="4119" width="4.44140625" style="11" bestFit="1" customWidth="1"/>
    <col min="4120" max="4121" width="5.6640625" style="11" customWidth="1"/>
    <col min="4122" max="4122" width="9" style="11"/>
    <col min="4123" max="4123" width="5.6640625" style="11" customWidth="1"/>
    <col min="4124" max="4124" width="9" style="11"/>
    <col min="4125" max="4126" width="5.6640625" style="11" customWidth="1"/>
    <col min="4127" max="4127" width="9" style="11"/>
    <col min="4128" max="4128" width="5.6640625" style="11" customWidth="1"/>
    <col min="4129" max="4129" width="9" style="11"/>
    <col min="4130" max="4130" width="11.6640625" style="11" bestFit="1" customWidth="1"/>
    <col min="4131" max="4348" width="9" style="11"/>
    <col min="4349" max="4349" width="14.88671875" style="11" customWidth="1"/>
    <col min="4350" max="4352" width="3.6640625" style="11" customWidth="1"/>
    <col min="4353" max="4354" width="12.6640625" style="11" customWidth="1"/>
    <col min="4355" max="4355" width="6" style="11" customWidth="1"/>
    <col min="4356" max="4356" width="12.6640625" style="11" customWidth="1"/>
    <col min="4357" max="4357" width="6" style="11" customWidth="1"/>
    <col min="4358" max="4367" width="3.88671875" style="11" customWidth="1"/>
    <col min="4368" max="4368" width="2.44140625" style="11" customWidth="1"/>
    <col min="4369" max="4369" width="12.33203125" style="11" customWidth="1"/>
    <col min="4370" max="4370" width="9.109375" style="11" bestFit="1" customWidth="1"/>
    <col min="4371" max="4372" width="9" style="11"/>
    <col min="4373" max="4373" width="4.44140625" style="11" bestFit="1" customWidth="1"/>
    <col min="4374" max="4374" width="9" style="11"/>
    <col min="4375" max="4375" width="4.44140625" style="11" bestFit="1" customWidth="1"/>
    <col min="4376" max="4377" width="5.6640625" style="11" customWidth="1"/>
    <col min="4378" max="4378" width="9" style="11"/>
    <col min="4379" max="4379" width="5.6640625" style="11" customWidth="1"/>
    <col min="4380" max="4380" width="9" style="11"/>
    <col min="4381" max="4382" width="5.6640625" style="11" customWidth="1"/>
    <col min="4383" max="4383" width="9" style="11"/>
    <col min="4384" max="4384" width="5.6640625" style="11" customWidth="1"/>
    <col min="4385" max="4385" width="9" style="11"/>
    <col min="4386" max="4386" width="11.6640625" style="11" bestFit="1" customWidth="1"/>
    <col min="4387" max="4604" width="9" style="11"/>
    <col min="4605" max="4605" width="14.88671875" style="11" customWidth="1"/>
    <col min="4606" max="4608" width="3.6640625" style="11" customWidth="1"/>
    <col min="4609" max="4610" width="12.6640625" style="11" customWidth="1"/>
    <col min="4611" max="4611" width="6" style="11" customWidth="1"/>
    <col min="4612" max="4612" width="12.6640625" style="11" customWidth="1"/>
    <col min="4613" max="4613" width="6" style="11" customWidth="1"/>
    <col min="4614" max="4623" width="3.88671875" style="11" customWidth="1"/>
    <col min="4624" max="4624" width="2.44140625" style="11" customWidth="1"/>
    <col min="4625" max="4625" width="12.33203125" style="11" customWidth="1"/>
    <col min="4626" max="4626" width="9.109375" style="11" bestFit="1" customWidth="1"/>
    <col min="4627" max="4628" width="9" style="11"/>
    <col min="4629" max="4629" width="4.44140625" style="11" bestFit="1" customWidth="1"/>
    <col min="4630" max="4630" width="9" style="11"/>
    <col min="4631" max="4631" width="4.44140625" style="11" bestFit="1" customWidth="1"/>
    <col min="4632" max="4633" width="5.6640625" style="11" customWidth="1"/>
    <col min="4634" max="4634" width="9" style="11"/>
    <col min="4635" max="4635" width="5.6640625" style="11" customWidth="1"/>
    <col min="4636" max="4636" width="9" style="11"/>
    <col min="4637" max="4638" width="5.6640625" style="11" customWidth="1"/>
    <col min="4639" max="4639" width="9" style="11"/>
    <col min="4640" max="4640" width="5.6640625" style="11" customWidth="1"/>
    <col min="4641" max="4641" width="9" style="11"/>
    <col min="4642" max="4642" width="11.6640625" style="11" bestFit="1" customWidth="1"/>
    <col min="4643" max="4860" width="9" style="11"/>
    <col min="4861" max="4861" width="14.88671875" style="11" customWidth="1"/>
    <col min="4862" max="4864" width="3.6640625" style="11" customWidth="1"/>
    <col min="4865" max="4866" width="12.6640625" style="11" customWidth="1"/>
    <col min="4867" max="4867" width="6" style="11" customWidth="1"/>
    <col min="4868" max="4868" width="12.6640625" style="11" customWidth="1"/>
    <col min="4869" max="4869" width="6" style="11" customWidth="1"/>
    <col min="4870" max="4879" width="3.88671875" style="11" customWidth="1"/>
    <col min="4880" max="4880" width="2.44140625" style="11" customWidth="1"/>
    <col min="4881" max="4881" width="12.33203125" style="11" customWidth="1"/>
    <col min="4882" max="4882" width="9.109375" style="11" bestFit="1" customWidth="1"/>
    <col min="4883" max="4884" width="9" style="11"/>
    <col min="4885" max="4885" width="4.44140625" style="11" bestFit="1" customWidth="1"/>
    <col min="4886" max="4886" width="9" style="11"/>
    <col min="4887" max="4887" width="4.44140625" style="11" bestFit="1" customWidth="1"/>
    <col min="4888" max="4889" width="5.6640625" style="11" customWidth="1"/>
    <col min="4890" max="4890" width="9" style="11"/>
    <col min="4891" max="4891" width="5.6640625" style="11" customWidth="1"/>
    <col min="4892" max="4892" width="9" style="11"/>
    <col min="4893" max="4894" width="5.6640625" style="11" customWidth="1"/>
    <col min="4895" max="4895" width="9" style="11"/>
    <col min="4896" max="4896" width="5.6640625" style="11" customWidth="1"/>
    <col min="4897" max="4897" width="9" style="11"/>
    <col min="4898" max="4898" width="11.6640625" style="11" bestFit="1" customWidth="1"/>
    <col min="4899" max="5116" width="9" style="11"/>
    <col min="5117" max="5117" width="14.88671875" style="11" customWidth="1"/>
    <col min="5118" max="5120" width="3.6640625" style="11" customWidth="1"/>
    <col min="5121" max="5122" width="12.6640625" style="11" customWidth="1"/>
    <col min="5123" max="5123" width="6" style="11" customWidth="1"/>
    <col min="5124" max="5124" width="12.6640625" style="11" customWidth="1"/>
    <col min="5125" max="5125" width="6" style="11" customWidth="1"/>
    <col min="5126" max="5135" width="3.88671875" style="11" customWidth="1"/>
    <col min="5136" max="5136" width="2.44140625" style="11" customWidth="1"/>
    <col min="5137" max="5137" width="12.33203125" style="11" customWidth="1"/>
    <col min="5138" max="5138" width="9.109375" style="11" bestFit="1" customWidth="1"/>
    <col min="5139" max="5140" width="9" style="11"/>
    <col min="5141" max="5141" width="4.44140625" style="11" bestFit="1" customWidth="1"/>
    <col min="5142" max="5142" width="9" style="11"/>
    <col min="5143" max="5143" width="4.44140625" style="11" bestFit="1" customWidth="1"/>
    <col min="5144" max="5145" width="5.6640625" style="11" customWidth="1"/>
    <col min="5146" max="5146" width="9" style="11"/>
    <col min="5147" max="5147" width="5.6640625" style="11" customWidth="1"/>
    <col min="5148" max="5148" width="9" style="11"/>
    <col min="5149" max="5150" width="5.6640625" style="11" customWidth="1"/>
    <col min="5151" max="5151" width="9" style="11"/>
    <col min="5152" max="5152" width="5.6640625" style="11" customWidth="1"/>
    <col min="5153" max="5153" width="9" style="11"/>
    <col min="5154" max="5154" width="11.6640625" style="11" bestFit="1" customWidth="1"/>
    <col min="5155" max="5372" width="9" style="11"/>
    <col min="5373" max="5373" width="14.88671875" style="11" customWidth="1"/>
    <col min="5374" max="5376" width="3.6640625" style="11" customWidth="1"/>
    <col min="5377" max="5378" width="12.6640625" style="11" customWidth="1"/>
    <col min="5379" max="5379" width="6" style="11" customWidth="1"/>
    <col min="5380" max="5380" width="12.6640625" style="11" customWidth="1"/>
    <col min="5381" max="5381" width="6" style="11" customWidth="1"/>
    <col min="5382" max="5391" width="3.88671875" style="11" customWidth="1"/>
    <col min="5392" max="5392" width="2.44140625" style="11" customWidth="1"/>
    <col min="5393" max="5393" width="12.33203125" style="11" customWidth="1"/>
    <col min="5394" max="5394" width="9.109375" style="11" bestFit="1" customWidth="1"/>
    <col min="5395" max="5396" width="9" style="11"/>
    <col min="5397" max="5397" width="4.44140625" style="11" bestFit="1" customWidth="1"/>
    <col min="5398" max="5398" width="9" style="11"/>
    <col min="5399" max="5399" width="4.44140625" style="11" bestFit="1" customWidth="1"/>
    <col min="5400" max="5401" width="5.6640625" style="11" customWidth="1"/>
    <col min="5402" max="5402" width="9" style="11"/>
    <col min="5403" max="5403" width="5.6640625" style="11" customWidth="1"/>
    <col min="5404" max="5404" width="9" style="11"/>
    <col min="5405" max="5406" width="5.6640625" style="11" customWidth="1"/>
    <col min="5407" max="5407" width="9" style="11"/>
    <col min="5408" max="5408" width="5.6640625" style="11" customWidth="1"/>
    <col min="5409" max="5409" width="9" style="11"/>
    <col min="5410" max="5410" width="11.6640625" style="11" bestFit="1" customWidth="1"/>
    <col min="5411" max="5628" width="9" style="11"/>
    <col min="5629" max="5629" width="14.88671875" style="11" customWidth="1"/>
    <col min="5630" max="5632" width="3.6640625" style="11" customWidth="1"/>
    <col min="5633" max="5634" width="12.6640625" style="11" customWidth="1"/>
    <col min="5635" max="5635" width="6" style="11" customWidth="1"/>
    <col min="5636" max="5636" width="12.6640625" style="11" customWidth="1"/>
    <col min="5637" max="5637" width="6" style="11" customWidth="1"/>
    <col min="5638" max="5647" width="3.88671875" style="11" customWidth="1"/>
    <col min="5648" max="5648" width="2.44140625" style="11" customWidth="1"/>
    <col min="5649" max="5649" width="12.33203125" style="11" customWidth="1"/>
    <col min="5650" max="5650" width="9.109375" style="11" bestFit="1" customWidth="1"/>
    <col min="5651" max="5652" width="9" style="11"/>
    <col min="5653" max="5653" width="4.44140625" style="11" bestFit="1" customWidth="1"/>
    <col min="5654" max="5654" width="9" style="11"/>
    <col min="5655" max="5655" width="4.44140625" style="11" bestFit="1" customWidth="1"/>
    <col min="5656" max="5657" width="5.6640625" style="11" customWidth="1"/>
    <col min="5658" max="5658" width="9" style="11"/>
    <col min="5659" max="5659" width="5.6640625" style="11" customWidth="1"/>
    <col min="5660" max="5660" width="9" style="11"/>
    <col min="5661" max="5662" width="5.6640625" style="11" customWidth="1"/>
    <col min="5663" max="5663" width="9" style="11"/>
    <col min="5664" max="5664" width="5.6640625" style="11" customWidth="1"/>
    <col min="5665" max="5665" width="9" style="11"/>
    <col min="5666" max="5666" width="11.6640625" style="11" bestFit="1" customWidth="1"/>
    <col min="5667" max="5884" width="9" style="11"/>
    <col min="5885" max="5885" width="14.88671875" style="11" customWidth="1"/>
    <col min="5886" max="5888" width="3.6640625" style="11" customWidth="1"/>
    <col min="5889" max="5890" width="12.6640625" style="11" customWidth="1"/>
    <col min="5891" max="5891" width="6" style="11" customWidth="1"/>
    <col min="5892" max="5892" width="12.6640625" style="11" customWidth="1"/>
    <col min="5893" max="5893" width="6" style="11" customWidth="1"/>
    <col min="5894" max="5903" width="3.88671875" style="11" customWidth="1"/>
    <col min="5904" max="5904" width="2.44140625" style="11" customWidth="1"/>
    <col min="5905" max="5905" width="12.33203125" style="11" customWidth="1"/>
    <col min="5906" max="5906" width="9.109375" style="11" bestFit="1" customWidth="1"/>
    <col min="5907" max="5908" width="9" style="11"/>
    <col min="5909" max="5909" width="4.44140625" style="11" bestFit="1" customWidth="1"/>
    <col min="5910" max="5910" width="9" style="11"/>
    <col min="5911" max="5911" width="4.44140625" style="11" bestFit="1" customWidth="1"/>
    <col min="5912" max="5913" width="5.6640625" style="11" customWidth="1"/>
    <col min="5914" max="5914" width="9" style="11"/>
    <col min="5915" max="5915" width="5.6640625" style="11" customWidth="1"/>
    <col min="5916" max="5916" width="9" style="11"/>
    <col min="5917" max="5918" width="5.6640625" style="11" customWidth="1"/>
    <col min="5919" max="5919" width="9" style="11"/>
    <col min="5920" max="5920" width="5.6640625" style="11" customWidth="1"/>
    <col min="5921" max="5921" width="9" style="11"/>
    <col min="5922" max="5922" width="11.6640625" style="11" bestFit="1" customWidth="1"/>
    <col min="5923" max="6140" width="9" style="11"/>
    <col min="6141" max="6141" width="14.88671875" style="11" customWidth="1"/>
    <col min="6142" max="6144" width="3.6640625" style="11" customWidth="1"/>
    <col min="6145" max="6146" width="12.6640625" style="11" customWidth="1"/>
    <col min="6147" max="6147" width="6" style="11" customWidth="1"/>
    <col min="6148" max="6148" width="12.6640625" style="11" customWidth="1"/>
    <col min="6149" max="6149" width="6" style="11" customWidth="1"/>
    <col min="6150" max="6159" width="3.88671875" style="11" customWidth="1"/>
    <col min="6160" max="6160" width="2.44140625" style="11" customWidth="1"/>
    <col min="6161" max="6161" width="12.33203125" style="11" customWidth="1"/>
    <col min="6162" max="6162" width="9.109375" style="11" bestFit="1" customWidth="1"/>
    <col min="6163" max="6164" width="9" style="11"/>
    <col min="6165" max="6165" width="4.44140625" style="11" bestFit="1" customWidth="1"/>
    <col min="6166" max="6166" width="9" style="11"/>
    <col min="6167" max="6167" width="4.44140625" style="11" bestFit="1" customWidth="1"/>
    <col min="6168" max="6169" width="5.6640625" style="11" customWidth="1"/>
    <col min="6170" max="6170" width="9" style="11"/>
    <col min="6171" max="6171" width="5.6640625" style="11" customWidth="1"/>
    <col min="6172" max="6172" width="9" style="11"/>
    <col min="6173" max="6174" width="5.6640625" style="11" customWidth="1"/>
    <col min="6175" max="6175" width="9" style="11"/>
    <col min="6176" max="6176" width="5.6640625" style="11" customWidth="1"/>
    <col min="6177" max="6177" width="9" style="11"/>
    <col min="6178" max="6178" width="11.6640625" style="11" bestFit="1" customWidth="1"/>
    <col min="6179" max="6396" width="9" style="11"/>
    <col min="6397" max="6397" width="14.88671875" style="11" customWidth="1"/>
    <col min="6398" max="6400" width="3.6640625" style="11" customWidth="1"/>
    <col min="6401" max="6402" width="12.6640625" style="11" customWidth="1"/>
    <col min="6403" max="6403" width="6" style="11" customWidth="1"/>
    <col min="6404" max="6404" width="12.6640625" style="11" customWidth="1"/>
    <col min="6405" max="6405" width="6" style="11" customWidth="1"/>
    <col min="6406" max="6415" width="3.88671875" style="11" customWidth="1"/>
    <col min="6416" max="6416" width="2.44140625" style="11" customWidth="1"/>
    <col min="6417" max="6417" width="12.33203125" style="11" customWidth="1"/>
    <col min="6418" max="6418" width="9.109375" style="11" bestFit="1" customWidth="1"/>
    <col min="6419" max="6420" width="9" style="11"/>
    <col min="6421" max="6421" width="4.44140625" style="11" bestFit="1" customWidth="1"/>
    <col min="6422" max="6422" width="9" style="11"/>
    <col min="6423" max="6423" width="4.44140625" style="11" bestFit="1" customWidth="1"/>
    <col min="6424" max="6425" width="5.6640625" style="11" customWidth="1"/>
    <col min="6426" max="6426" width="9" style="11"/>
    <col min="6427" max="6427" width="5.6640625" style="11" customWidth="1"/>
    <col min="6428" max="6428" width="9" style="11"/>
    <col min="6429" max="6430" width="5.6640625" style="11" customWidth="1"/>
    <col min="6431" max="6431" width="9" style="11"/>
    <col min="6432" max="6432" width="5.6640625" style="11" customWidth="1"/>
    <col min="6433" max="6433" width="9" style="11"/>
    <col min="6434" max="6434" width="11.6640625" style="11" bestFit="1" customWidth="1"/>
    <col min="6435" max="6652" width="9" style="11"/>
    <col min="6653" max="6653" width="14.88671875" style="11" customWidth="1"/>
    <col min="6654" max="6656" width="3.6640625" style="11" customWidth="1"/>
    <col min="6657" max="6658" width="12.6640625" style="11" customWidth="1"/>
    <col min="6659" max="6659" width="6" style="11" customWidth="1"/>
    <col min="6660" max="6660" width="12.6640625" style="11" customWidth="1"/>
    <col min="6661" max="6661" width="6" style="11" customWidth="1"/>
    <col min="6662" max="6671" width="3.88671875" style="11" customWidth="1"/>
    <col min="6672" max="6672" width="2.44140625" style="11" customWidth="1"/>
    <col min="6673" max="6673" width="12.33203125" style="11" customWidth="1"/>
    <col min="6674" max="6674" width="9.109375" style="11" bestFit="1" customWidth="1"/>
    <col min="6675" max="6676" width="9" style="11"/>
    <col min="6677" max="6677" width="4.44140625" style="11" bestFit="1" customWidth="1"/>
    <col min="6678" max="6678" width="9" style="11"/>
    <col min="6679" max="6679" width="4.44140625" style="11" bestFit="1" customWidth="1"/>
    <col min="6680" max="6681" width="5.6640625" style="11" customWidth="1"/>
    <col min="6682" max="6682" width="9" style="11"/>
    <col min="6683" max="6683" width="5.6640625" style="11" customWidth="1"/>
    <col min="6684" max="6684" width="9" style="11"/>
    <col min="6685" max="6686" width="5.6640625" style="11" customWidth="1"/>
    <col min="6687" max="6687" width="9" style="11"/>
    <col min="6688" max="6688" width="5.6640625" style="11" customWidth="1"/>
    <col min="6689" max="6689" width="9" style="11"/>
    <col min="6690" max="6690" width="11.6640625" style="11" bestFit="1" customWidth="1"/>
    <col min="6691" max="6908" width="9" style="11"/>
    <col min="6909" max="6909" width="14.88671875" style="11" customWidth="1"/>
    <col min="6910" max="6912" width="3.6640625" style="11" customWidth="1"/>
    <col min="6913" max="6914" width="12.6640625" style="11" customWidth="1"/>
    <col min="6915" max="6915" width="6" style="11" customWidth="1"/>
    <col min="6916" max="6916" width="12.6640625" style="11" customWidth="1"/>
    <col min="6917" max="6917" width="6" style="11" customWidth="1"/>
    <col min="6918" max="6927" width="3.88671875" style="11" customWidth="1"/>
    <col min="6928" max="6928" width="2.44140625" style="11" customWidth="1"/>
    <col min="6929" max="6929" width="12.33203125" style="11" customWidth="1"/>
    <col min="6930" max="6930" width="9.109375" style="11" bestFit="1" customWidth="1"/>
    <col min="6931" max="6932" width="9" style="11"/>
    <col min="6933" max="6933" width="4.44140625" style="11" bestFit="1" customWidth="1"/>
    <col min="6934" max="6934" width="9" style="11"/>
    <col min="6935" max="6935" width="4.44140625" style="11" bestFit="1" customWidth="1"/>
    <col min="6936" max="6937" width="5.6640625" style="11" customWidth="1"/>
    <col min="6938" max="6938" width="9" style="11"/>
    <col min="6939" max="6939" width="5.6640625" style="11" customWidth="1"/>
    <col min="6940" max="6940" width="9" style="11"/>
    <col min="6941" max="6942" width="5.6640625" style="11" customWidth="1"/>
    <col min="6943" max="6943" width="9" style="11"/>
    <col min="6944" max="6944" width="5.6640625" style="11" customWidth="1"/>
    <col min="6945" max="6945" width="9" style="11"/>
    <col min="6946" max="6946" width="11.6640625" style="11" bestFit="1" customWidth="1"/>
    <col min="6947" max="7164" width="9" style="11"/>
    <col min="7165" max="7165" width="14.88671875" style="11" customWidth="1"/>
    <col min="7166" max="7168" width="3.6640625" style="11" customWidth="1"/>
    <col min="7169" max="7170" width="12.6640625" style="11" customWidth="1"/>
    <col min="7171" max="7171" width="6" style="11" customWidth="1"/>
    <col min="7172" max="7172" width="12.6640625" style="11" customWidth="1"/>
    <col min="7173" max="7173" width="6" style="11" customWidth="1"/>
    <col min="7174" max="7183" width="3.88671875" style="11" customWidth="1"/>
    <col min="7184" max="7184" width="2.44140625" style="11" customWidth="1"/>
    <col min="7185" max="7185" width="12.33203125" style="11" customWidth="1"/>
    <col min="7186" max="7186" width="9.109375" style="11" bestFit="1" customWidth="1"/>
    <col min="7187" max="7188" width="9" style="11"/>
    <col min="7189" max="7189" width="4.44140625" style="11" bestFit="1" customWidth="1"/>
    <col min="7190" max="7190" width="9" style="11"/>
    <col min="7191" max="7191" width="4.44140625" style="11" bestFit="1" customWidth="1"/>
    <col min="7192" max="7193" width="5.6640625" style="11" customWidth="1"/>
    <col min="7194" max="7194" width="9" style="11"/>
    <col min="7195" max="7195" width="5.6640625" style="11" customWidth="1"/>
    <col min="7196" max="7196" width="9" style="11"/>
    <col min="7197" max="7198" width="5.6640625" style="11" customWidth="1"/>
    <col min="7199" max="7199" width="9" style="11"/>
    <col min="7200" max="7200" width="5.6640625" style="11" customWidth="1"/>
    <col min="7201" max="7201" width="9" style="11"/>
    <col min="7202" max="7202" width="11.6640625" style="11" bestFit="1" customWidth="1"/>
    <col min="7203" max="7420" width="9" style="11"/>
    <col min="7421" max="7421" width="14.88671875" style="11" customWidth="1"/>
    <col min="7422" max="7424" width="3.6640625" style="11" customWidth="1"/>
    <col min="7425" max="7426" width="12.6640625" style="11" customWidth="1"/>
    <col min="7427" max="7427" width="6" style="11" customWidth="1"/>
    <col min="7428" max="7428" width="12.6640625" style="11" customWidth="1"/>
    <col min="7429" max="7429" width="6" style="11" customWidth="1"/>
    <col min="7430" max="7439" width="3.88671875" style="11" customWidth="1"/>
    <col min="7440" max="7440" width="2.44140625" style="11" customWidth="1"/>
    <col min="7441" max="7441" width="12.33203125" style="11" customWidth="1"/>
    <col min="7442" max="7442" width="9.109375" style="11" bestFit="1" customWidth="1"/>
    <col min="7443" max="7444" width="9" style="11"/>
    <col min="7445" max="7445" width="4.44140625" style="11" bestFit="1" customWidth="1"/>
    <col min="7446" max="7446" width="9" style="11"/>
    <col min="7447" max="7447" width="4.44140625" style="11" bestFit="1" customWidth="1"/>
    <col min="7448" max="7449" width="5.6640625" style="11" customWidth="1"/>
    <col min="7450" max="7450" width="9" style="11"/>
    <col min="7451" max="7451" width="5.6640625" style="11" customWidth="1"/>
    <col min="7452" max="7452" width="9" style="11"/>
    <col min="7453" max="7454" width="5.6640625" style="11" customWidth="1"/>
    <col min="7455" max="7455" width="9" style="11"/>
    <col min="7456" max="7456" width="5.6640625" style="11" customWidth="1"/>
    <col min="7457" max="7457" width="9" style="11"/>
    <col min="7458" max="7458" width="11.6640625" style="11" bestFit="1" customWidth="1"/>
    <col min="7459" max="7676" width="9" style="11"/>
    <col min="7677" max="7677" width="14.88671875" style="11" customWidth="1"/>
    <col min="7678" max="7680" width="3.6640625" style="11" customWidth="1"/>
    <col min="7681" max="7682" width="12.6640625" style="11" customWidth="1"/>
    <col min="7683" max="7683" width="6" style="11" customWidth="1"/>
    <col min="7684" max="7684" width="12.6640625" style="11" customWidth="1"/>
    <col min="7685" max="7685" width="6" style="11" customWidth="1"/>
    <col min="7686" max="7695" width="3.88671875" style="11" customWidth="1"/>
    <col min="7696" max="7696" width="2.44140625" style="11" customWidth="1"/>
    <col min="7697" max="7697" width="12.33203125" style="11" customWidth="1"/>
    <col min="7698" max="7698" width="9.109375" style="11" bestFit="1" customWidth="1"/>
    <col min="7699" max="7700" width="9" style="11"/>
    <col min="7701" max="7701" width="4.44140625" style="11" bestFit="1" customWidth="1"/>
    <col min="7702" max="7702" width="9" style="11"/>
    <col min="7703" max="7703" width="4.44140625" style="11" bestFit="1" customWidth="1"/>
    <col min="7704" max="7705" width="5.6640625" style="11" customWidth="1"/>
    <col min="7706" max="7706" width="9" style="11"/>
    <col min="7707" max="7707" width="5.6640625" style="11" customWidth="1"/>
    <col min="7708" max="7708" width="9" style="11"/>
    <col min="7709" max="7710" width="5.6640625" style="11" customWidth="1"/>
    <col min="7711" max="7711" width="9" style="11"/>
    <col min="7712" max="7712" width="5.6640625" style="11" customWidth="1"/>
    <col min="7713" max="7713" width="9" style="11"/>
    <col min="7714" max="7714" width="11.6640625" style="11" bestFit="1" customWidth="1"/>
    <col min="7715" max="7932" width="9" style="11"/>
    <col min="7933" max="7933" width="14.88671875" style="11" customWidth="1"/>
    <col min="7934" max="7936" width="3.6640625" style="11" customWidth="1"/>
    <col min="7937" max="7938" width="12.6640625" style="11" customWidth="1"/>
    <col min="7939" max="7939" width="6" style="11" customWidth="1"/>
    <col min="7940" max="7940" width="12.6640625" style="11" customWidth="1"/>
    <col min="7941" max="7941" width="6" style="11" customWidth="1"/>
    <col min="7942" max="7951" width="3.88671875" style="11" customWidth="1"/>
    <col min="7952" max="7952" width="2.44140625" style="11" customWidth="1"/>
    <col min="7953" max="7953" width="12.33203125" style="11" customWidth="1"/>
    <col min="7954" max="7954" width="9.109375" style="11" bestFit="1" customWidth="1"/>
    <col min="7955" max="7956" width="9" style="11"/>
    <col min="7957" max="7957" width="4.44140625" style="11" bestFit="1" customWidth="1"/>
    <col min="7958" max="7958" width="9" style="11"/>
    <col min="7959" max="7959" width="4.44140625" style="11" bestFit="1" customWidth="1"/>
    <col min="7960" max="7961" width="5.6640625" style="11" customWidth="1"/>
    <col min="7962" max="7962" width="9" style="11"/>
    <col min="7963" max="7963" width="5.6640625" style="11" customWidth="1"/>
    <col min="7964" max="7964" width="9" style="11"/>
    <col min="7965" max="7966" width="5.6640625" style="11" customWidth="1"/>
    <col min="7967" max="7967" width="9" style="11"/>
    <col min="7968" max="7968" width="5.6640625" style="11" customWidth="1"/>
    <col min="7969" max="7969" width="9" style="11"/>
    <col min="7970" max="7970" width="11.6640625" style="11" bestFit="1" customWidth="1"/>
    <col min="7971" max="8188" width="9" style="11"/>
    <col min="8189" max="8189" width="14.88671875" style="11" customWidth="1"/>
    <col min="8190" max="8192" width="3.6640625" style="11" customWidth="1"/>
    <col min="8193" max="8194" width="12.6640625" style="11" customWidth="1"/>
    <col min="8195" max="8195" width="6" style="11" customWidth="1"/>
    <col min="8196" max="8196" width="12.6640625" style="11" customWidth="1"/>
    <col min="8197" max="8197" width="6" style="11" customWidth="1"/>
    <col min="8198" max="8207" width="3.88671875" style="11" customWidth="1"/>
    <col min="8208" max="8208" width="2.44140625" style="11" customWidth="1"/>
    <col min="8209" max="8209" width="12.33203125" style="11" customWidth="1"/>
    <col min="8210" max="8210" width="9.109375" style="11" bestFit="1" customWidth="1"/>
    <col min="8211" max="8212" width="9" style="11"/>
    <col min="8213" max="8213" width="4.44140625" style="11" bestFit="1" customWidth="1"/>
    <col min="8214" max="8214" width="9" style="11"/>
    <col min="8215" max="8215" width="4.44140625" style="11" bestFit="1" customWidth="1"/>
    <col min="8216" max="8217" width="5.6640625" style="11" customWidth="1"/>
    <col min="8218" max="8218" width="9" style="11"/>
    <col min="8219" max="8219" width="5.6640625" style="11" customWidth="1"/>
    <col min="8220" max="8220" width="9" style="11"/>
    <col min="8221" max="8222" width="5.6640625" style="11" customWidth="1"/>
    <col min="8223" max="8223" width="9" style="11"/>
    <col min="8224" max="8224" width="5.6640625" style="11" customWidth="1"/>
    <col min="8225" max="8225" width="9" style="11"/>
    <col min="8226" max="8226" width="11.6640625" style="11" bestFit="1" customWidth="1"/>
    <col min="8227" max="8444" width="9" style="11"/>
    <col min="8445" max="8445" width="14.88671875" style="11" customWidth="1"/>
    <col min="8446" max="8448" width="3.6640625" style="11" customWidth="1"/>
    <col min="8449" max="8450" width="12.6640625" style="11" customWidth="1"/>
    <col min="8451" max="8451" width="6" style="11" customWidth="1"/>
    <col min="8452" max="8452" width="12.6640625" style="11" customWidth="1"/>
    <col min="8453" max="8453" width="6" style="11" customWidth="1"/>
    <col min="8454" max="8463" width="3.88671875" style="11" customWidth="1"/>
    <col min="8464" max="8464" width="2.44140625" style="11" customWidth="1"/>
    <col min="8465" max="8465" width="12.33203125" style="11" customWidth="1"/>
    <col min="8466" max="8466" width="9.109375" style="11" bestFit="1" customWidth="1"/>
    <col min="8467" max="8468" width="9" style="11"/>
    <col min="8469" max="8469" width="4.44140625" style="11" bestFit="1" customWidth="1"/>
    <col min="8470" max="8470" width="9" style="11"/>
    <col min="8471" max="8471" width="4.44140625" style="11" bestFit="1" customWidth="1"/>
    <col min="8472" max="8473" width="5.6640625" style="11" customWidth="1"/>
    <col min="8474" max="8474" width="9" style="11"/>
    <col min="8475" max="8475" width="5.6640625" style="11" customWidth="1"/>
    <col min="8476" max="8476" width="9" style="11"/>
    <col min="8477" max="8478" width="5.6640625" style="11" customWidth="1"/>
    <col min="8479" max="8479" width="9" style="11"/>
    <col min="8480" max="8480" width="5.6640625" style="11" customWidth="1"/>
    <col min="8481" max="8481" width="9" style="11"/>
    <col min="8482" max="8482" width="11.6640625" style="11" bestFit="1" customWidth="1"/>
    <col min="8483" max="8700" width="9" style="11"/>
    <col min="8701" max="8701" width="14.88671875" style="11" customWidth="1"/>
    <col min="8702" max="8704" width="3.6640625" style="11" customWidth="1"/>
    <col min="8705" max="8706" width="12.6640625" style="11" customWidth="1"/>
    <col min="8707" max="8707" width="6" style="11" customWidth="1"/>
    <col min="8708" max="8708" width="12.6640625" style="11" customWidth="1"/>
    <col min="8709" max="8709" width="6" style="11" customWidth="1"/>
    <col min="8710" max="8719" width="3.88671875" style="11" customWidth="1"/>
    <col min="8720" max="8720" width="2.44140625" style="11" customWidth="1"/>
    <col min="8721" max="8721" width="12.33203125" style="11" customWidth="1"/>
    <col min="8722" max="8722" width="9.109375" style="11" bestFit="1" customWidth="1"/>
    <col min="8723" max="8724" width="9" style="11"/>
    <col min="8725" max="8725" width="4.44140625" style="11" bestFit="1" customWidth="1"/>
    <col min="8726" max="8726" width="9" style="11"/>
    <col min="8727" max="8727" width="4.44140625" style="11" bestFit="1" customWidth="1"/>
    <col min="8728" max="8729" width="5.6640625" style="11" customWidth="1"/>
    <col min="8730" max="8730" width="9" style="11"/>
    <col min="8731" max="8731" width="5.6640625" style="11" customWidth="1"/>
    <col min="8732" max="8732" width="9" style="11"/>
    <col min="8733" max="8734" width="5.6640625" style="11" customWidth="1"/>
    <col min="8735" max="8735" width="9" style="11"/>
    <col min="8736" max="8736" width="5.6640625" style="11" customWidth="1"/>
    <col min="8737" max="8737" width="9" style="11"/>
    <col min="8738" max="8738" width="11.6640625" style="11" bestFit="1" customWidth="1"/>
    <col min="8739" max="8956" width="9" style="11"/>
    <col min="8957" max="8957" width="14.88671875" style="11" customWidth="1"/>
    <col min="8958" max="8960" width="3.6640625" style="11" customWidth="1"/>
    <col min="8961" max="8962" width="12.6640625" style="11" customWidth="1"/>
    <col min="8963" max="8963" width="6" style="11" customWidth="1"/>
    <col min="8964" max="8964" width="12.6640625" style="11" customWidth="1"/>
    <col min="8965" max="8965" width="6" style="11" customWidth="1"/>
    <col min="8966" max="8975" width="3.88671875" style="11" customWidth="1"/>
    <col min="8976" max="8976" width="2.44140625" style="11" customWidth="1"/>
    <col min="8977" max="8977" width="12.33203125" style="11" customWidth="1"/>
    <col min="8978" max="8978" width="9.109375" style="11" bestFit="1" customWidth="1"/>
    <col min="8979" max="8980" width="9" style="11"/>
    <col min="8981" max="8981" width="4.44140625" style="11" bestFit="1" customWidth="1"/>
    <col min="8982" max="8982" width="9" style="11"/>
    <col min="8983" max="8983" width="4.44140625" style="11" bestFit="1" customWidth="1"/>
    <col min="8984" max="8985" width="5.6640625" style="11" customWidth="1"/>
    <col min="8986" max="8986" width="9" style="11"/>
    <col min="8987" max="8987" width="5.6640625" style="11" customWidth="1"/>
    <col min="8988" max="8988" width="9" style="11"/>
    <col min="8989" max="8990" width="5.6640625" style="11" customWidth="1"/>
    <col min="8991" max="8991" width="9" style="11"/>
    <col min="8992" max="8992" width="5.6640625" style="11" customWidth="1"/>
    <col min="8993" max="8993" width="9" style="11"/>
    <col min="8994" max="8994" width="11.6640625" style="11" bestFit="1" customWidth="1"/>
    <col min="8995" max="9212" width="9" style="11"/>
    <col min="9213" max="9213" width="14.88671875" style="11" customWidth="1"/>
    <col min="9214" max="9216" width="3.6640625" style="11" customWidth="1"/>
    <col min="9217" max="9218" width="12.6640625" style="11" customWidth="1"/>
    <col min="9219" max="9219" width="6" style="11" customWidth="1"/>
    <col min="9220" max="9220" width="12.6640625" style="11" customWidth="1"/>
    <col min="9221" max="9221" width="6" style="11" customWidth="1"/>
    <col min="9222" max="9231" width="3.88671875" style="11" customWidth="1"/>
    <col min="9232" max="9232" width="2.44140625" style="11" customWidth="1"/>
    <col min="9233" max="9233" width="12.33203125" style="11" customWidth="1"/>
    <col min="9234" max="9234" width="9.109375" style="11" bestFit="1" customWidth="1"/>
    <col min="9235" max="9236" width="9" style="11"/>
    <col min="9237" max="9237" width="4.44140625" style="11" bestFit="1" customWidth="1"/>
    <col min="9238" max="9238" width="9" style="11"/>
    <col min="9239" max="9239" width="4.44140625" style="11" bestFit="1" customWidth="1"/>
    <col min="9240" max="9241" width="5.6640625" style="11" customWidth="1"/>
    <col min="9242" max="9242" width="9" style="11"/>
    <col min="9243" max="9243" width="5.6640625" style="11" customWidth="1"/>
    <col min="9244" max="9244" width="9" style="11"/>
    <col min="9245" max="9246" width="5.6640625" style="11" customWidth="1"/>
    <col min="9247" max="9247" width="9" style="11"/>
    <col min="9248" max="9248" width="5.6640625" style="11" customWidth="1"/>
    <col min="9249" max="9249" width="9" style="11"/>
    <col min="9250" max="9250" width="11.6640625" style="11" bestFit="1" customWidth="1"/>
    <col min="9251" max="9468" width="9" style="11"/>
    <col min="9469" max="9469" width="14.88671875" style="11" customWidth="1"/>
    <col min="9470" max="9472" width="3.6640625" style="11" customWidth="1"/>
    <col min="9473" max="9474" width="12.6640625" style="11" customWidth="1"/>
    <col min="9475" max="9475" width="6" style="11" customWidth="1"/>
    <col min="9476" max="9476" width="12.6640625" style="11" customWidth="1"/>
    <col min="9477" max="9477" width="6" style="11" customWidth="1"/>
    <col min="9478" max="9487" width="3.88671875" style="11" customWidth="1"/>
    <col min="9488" max="9488" width="2.44140625" style="11" customWidth="1"/>
    <col min="9489" max="9489" width="12.33203125" style="11" customWidth="1"/>
    <col min="9490" max="9490" width="9.109375" style="11" bestFit="1" customWidth="1"/>
    <col min="9491" max="9492" width="9" style="11"/>
    <col min="9493" max="9493" width="4.44140625" style="11" bestFit="1" customWidth="1"/>
    <col min="9494" max="9494" width="9" style="11"/>
    <col min="9495" max="9495" width="4.44140625" style="11" bestFit="1" customWidth="1"/>
    <col min="9496" max="9497" width="5.6640625" style="11" customWidth="1"/>
    <col min="9498" max="9498" width="9" style="11"/>
    <col min="9499" max="9499" width="5.6640625" style="11" customWidth="1"/>
    <col min="9500" max="9500" width="9" style="11"/>
    <col min="9501" max="9502" width="5.6640625" style="11" customWidth="1"/>
    <col min="9503" max="9503" width="9" style="11"/>
    <col min="9504" max="9504" width="5.6640625" style="11" customWidth="1"/>
    <col min="9505" max="9505" width="9" style="11"/>
    <col min="9506" max="9506" width="11.6640625" style="11" bestFit="1" customWidth="1"/>
    <col min="9507" max="9724" width="9" style="11"/>
    <col min="9725" max="9725" width="14.88671875" style="11" customWidth="1"/>
    <col min="9726" max="9728" width="3.6640625" style="11" customWidth="1"/>
    <col min="9729" max="9730" width="12.6640625" style="11" customWidth="1"/>
    <col min="9731" max="9731" width="6" style="11" customWidth="1"/>
    <col min="9732" max="9732" width="12.6640625" style="11" customWidth="1"/>
    <col min="9733" max="9733" width="6" style="11" customWidth="1"/>
    <col min="9734" max="9743" width="3.88671875" style="11" customWidth="1"/>
    <col min="9744" max="9744" width="2.44140625" style="11" customWidth="1"/>
    <col min="9745" max="9745" width="12.33203125" style="11" customWidth="1"/>
    <col min="9746" max="9746" width="9.109375" style="11" bestFit="1" customWidth="1"/>
    <col min="9747" max="9748" width="9" style="11"/>
    <col min="9749" max="9749" width="4.44140625" style="11" bestFit="1" customWidth="1"/>
    <col min="9750" max="9750" width="9" style="11"/>
    <col min="9751" max="9751" width="4.44140625" style="11" bestFit="1" customWidth="1"/>
    <col min="9752" max="9753" width="5.6640625" style="11" customWidth="1"/>
    <col min="9754" max="9754" width="9" style="11"/>
    <col min="9755" max="9755" width="5.6640625" style="11" customWidth="1"/>
    <col min="9756" max="9756" width="9" style="11"/>
    <col min="9757" max="9758" width="5.6640625" style="11" customWidth="1"/>
    <col min="9759" max="9759" width="9" style="11"/>
    <col min="9760" max="9760" width="5.6640625" style="11" customWidth="1"/>
    <col min="9761" max="9761" width="9" style="11"/>
    <col min="9762" max="9762" width="11.6640625" style="11" bestFit="1" customWidth="1"/>
    <col min="9763" max="9980" width="9" style="11"/>
    <col min="9981" max="9981" width="14.88671875" style="11" customWidth="1"/>
    <col min="9982" max="9984" width="3.6640625" style="11" customWidth="1"/>
    <col min="9985" max="9986" width="12.6640625" style="11" customWidth="1"/>
    <col min="9987" max="9987" width="6" style="11" customWidth="1"/>
    <col min="9988" max="9988" width="12.6640625" style="11" customWidth="1"/>
    <col min="9989" max="9989" width="6" style="11" customWidth="1"/>
    <col min="9990" max="9999" width="3.88671875" style="11" customWidth="1"/>
    <col min="10000" max="10000" width="2.44140625" style="11" customWidth="1"/>
    <col min="10001" max="10001" width="12.33203125" style="11" customWidth="1"/>
    <col min="10002" max="10002" width="9.109375" style="11" bestFit="1" customWidth="1"/>
    <col min="10003" max="10004" width="9" style="11"/>
    <col min="10005" max="10005" width="4.44140625" style="11" bestFit="1" customWidth="1"/>
    <col min="10006" max="10006" width="9" style="11"/>
    <col min="10007" max="10007" width="4.44140625" style="11" bestFit="1" customWidth="1"/>
    <col min="10008" max="10009" width="5.6640625" style="11" customWidth="1"/>
    <col min="10010" max="10010" width="9" style="11"/>
    <col min="10011" max="10011" width="5.6640625" style="11" customWidth="1"/>
    <col min="10012" max="10012" width="9" style="11"/>
    <col min="10013" max="10014" width="5.6640625" style="11" customWidth="1"/>
    <col min="10015" max="10015" width="9" style="11"/>
    <col min="10016" max="10016" width="5.6640625" style="11" customWidth="1"/>
    <col min="10017" max="10017" width="9" style="11"/>
    <col min="10018" max="10018" width="11.6640625" style="11" bestFit="1" customWidth="1"/>
    <col min="10019" max="10236" width="9" style="11"/>
    <col min="10237" max="10237" width="14.88671875" style="11" customWidth="1"/>
    <col min="10238" max="10240" width="3.6640625" style="11" customWidth="1"/>
    <col min="10241" max="10242" width="12.6640625" style="11" customWidth="1"/>
    <col min="10243" max="10243" width="6" style="11" customWidth="1"/>
    <col min="10244" max="10244" width="12.6640625" style="11" customWidth="1"/>
    <col min="10245" max="10245" width="6" style="11" customWidth="1"/>
    <col min="10246" max="10255" width="3.88671875" style="11" customWidth="1"/>
    <col min="10256" max="10256" width="2.44140625" style="11" customWidth="1"/>
    <col min="10257" max="10257" width="12.33203125" style="11" customWidth="1"/>
    <col min="10258" max="10258" width="9.109375" style="11" bestFit="1" customWidth="1"/>
    <col min="10259" max="10260" width="9" style="11"/>
    <col min="10261" max="10261" width="4.44140625" style="11" bestFit="1" customWidth="1"/>
    <col min="10262" max="10262" width="9" style="11"/>
    <col min="10263" max="10263" width="4.44140625" style="11" bestFit="1" customWidth="1"/>
    <col min="10264" max="10265" width="5.6640625" style="11" customWidth="1"/>
    <col min="10266" max="10266" width="9" style="11"/>
    <col min="10267" max="10267" width="5.6640625" style="11" customWidth="1"/>
    <col min="10268" max="10268" width="9" style="11"/>
    <col min="10269" max="10270" width="5.6640625" style="11" customWidth="1"/>
    <col min="10271" max="10271" width="9" style="11"/>
    <col min="10272" max="10272" width="5.6640625" style="11" customWidth="1"/>
    <col min="10273" max="10273" width="9" style="11"/>
    <col min="10274" max="10274" width="11.6640625" style="11" bestFit="1" customWidth="1"/>
    <col min="10275" max="10492" width="9" style="11"/>
    <col min="10493" max="10493" width="14.88671875" style="11" customWidth="1"/>
    <col min="10494" max="10496" width="3.6640625" style="11" customWidth="1"/>
    <col min="10497" max="10498" width="12.6640625" style="11" customWidth="1"/>
    <col min="10499" max="10499" width="6" style="11" customWidth="1"/>
    <col min="10500" max="10500" width="12.6640625" style="11" customWidth="1"/>
    <col min="10501" max="10501" width="6" style="11" customWidth="1"/>
    <col min="10502" max="10511" width="3.88671875" style="11" customWidth="1"/>
    <col min="10512" max="10512" width="2.44140625" style="11" customWidth="1"/>
    <col min="10513" max="10513" width="12.33203125" style="11" customWidth="1"/>
    <col min="10514" max="10514" width="9.109375" style="11" bestFit="1" customWidth="1"/>
    <col min="10515" max="10516" width="9" style="11"/>
    <col min="10517" max="10517" width="4.44140625" style="11" bestFit="1" customWidth="1"/>
    <col min="10518" max="10518" width="9" style="11"/>
    <col min="10519" max="10519" width="4.44140625" style="11" bestFit="1" customWidth="1"/>
    <col min="10520" max="10521" width="5.6640625" style="11" customWidth="1"/>
    <col min="10522" max="10522" width="9" style="11"/>
    <col min="10523" max="10523" width="5.6640625" style="11" customWidth="1"/>
    <col min="10524" max="10524" width="9" style="11"/>
    <col min="10525" max="10526" width="5.6640625" style="11" customWidth="1"/>
    <col min="10527" max="10527" width="9" style="11"/>
    <col min="10528" max="10528" width="5.6640625" style="11" customWidth="1"/>
    <col min="10529" max="10529" width="9" style="11"/>
    <col min="10530" max="10530" width="11.6640625" style="11" bestFit="1" customWidth="1"/>
    <col min="10531" max="10748" width="9" style="11"/>
    <col min="10749" max="10749" width="14.88671875" style="11" customWidth="1"/>
    <col min="10750" max="10752" width="3.6640625" style="11" customWidth="1"/>
    <col min="10753" max="10754" width="12.6640625" style="11" customWidth="1"/>
    <col min="10755" max="10755" width="6" style="11" customWidth="1"/>
    <col min="10756" max="10756" width="12.6640625" style="11" customWidth="1"/>
    <col min="10757" max="10757" width="6" style="11" customWidth="1"/>
    <col min="10758" max="10767" width="3.88671875" style="11" customWidth="1"/>
    <col min="10768" max="10768" width="2.44140625" style="11" customWidth="1"/>
    <col min="10769" max="10769" width="12.33203125" style="11" customWidth="1"/>
    <col min="10770" max="10770" width="9.109375" style="11" bestFit="1" customWidth="1"/>
    <col min="10771" max="10772" width="9" style="11"/>
    <col min="10773" max="10773" width="4.44140625" style="11" bestFit="1" customWidth="1"/>
    <col min="10774" max="10774" width="9" style="11"/>
    <col min="10775" max="10775" width="4.44140625" style="11" bestFit="1" customWidth="1"/>
    <col min="10776" max="10777" width="5.6640625" style="11" customWidth="1"/>
    <col min="10778" max="10778" width="9" style="11"/>
    <col min="10779" max="10779" width="5.6640625" style="11" customWidth="1"/>
    <col min="10780" max="10780" width="9" style="11"/>
    <col min="10781" max="10782" width="5.6640625" style="11" customWidth="1"/>
    <col min="10783" max="10783" width="9" style="11"/>
    <col min="10784" max="10784" width="5.6640625" style="11" customWidth="1"/>
    <col min="10785" max="10785" width="9" style="11"/>
    <col min="10786" max="10786" width="11.6640625" style="11" bestFit="1" customWidth="1"/>
    <col min="10787" max="11004" width="9" style="11"/>
    <col min="11005" max="11005" width="14.88671875" style="11" customWidth="1"/>
    <col min="11006" max="11008" width="3.6640625" style="11" customWidth="1"/>
    <col min="11009" max="11010" width="12.6640625" style="11" customWidth="1"/>
    <col min="11011" max="11011" width="6" style="11" customWidth="1"/>
    <col min="11012" max="11012" width="12.6640625" style="11" customWidth="1"/>
    <col min="11013" max="11013" width="6" style="11" customWidth="1"/>
    <col min="11014" max="11023" width="3.88671875" style="11" customWidth="1"/>
    <col min="11024" max="11024" width="2.44140625" style="11" customWidth="1"/>
    <col min="11025" max="11025" width="12.33203125" style="11" customWidth="1"/>
    <col min="11026" max="11026" width="9.109375" style="11" bestFit="1" customWidth="1"/>
    <col min="11027" max="11028" width="9" style="11"/>
    <col min="11029" max="11029" width="4.44140625" style="11" bestFit="1" customWidth="1"/>
    <col min="11030" max="11030" width="9" style="11"/>
    <col min="11031" max="11031" width="4.44140625" style="11" bestFit="1" customWidth="1"/>
    <col min="11032" max="11033" width="5.6640625" style="11" customWidth="1"/>
    <col min="11034" max="11034" width="9" style="11"/>
    <col min="11035" max="11035" width="5.6640625" style="11" customWidth="1"/>
    <col min="11036" max="11036" width="9" style="11"/>
    <col min="11037" max="11038" width="5.6640625" style="11" customWidth="1"/>
    <col min="11039" max="11039" width="9" style="11"/>
    <col min="11040" max="11040" width="5.6640625" style="11" customWidth="1"/>
    <col min="11041" max="11041" width="9" style="11"/>
    <col min="11042" max="11042" width="11.6640625" style="11" bestFit="1" customWidth="1"/>
    <col min="11043" max="11260" width="9" style="11"/>
    <col min="11261" max="11261" width="14.88671875" style="11" customWidth="1"/>
    <col min="11262" max="11264" width="3.6640625" style="11" customWidth="1"/>
    <col min="11265" max="11266" width="12.6640625" style="11" customWidth="1"/>
    <col min="11267" max="11267" width="6" style="11" customWidth="1"/>
    <col min="11268" max="11268" width="12.6640625" style="11" customWidth="1"/>
    <col min="11269" max="11269" width="6" style="11" customWidth="1"/>
    <col min="11270" max="11279" width="3.88671875" style="11" customWidth="1"/>
    <col min="11280" max="11280" width="2.44140625" style="11" customWidth="1"/>
    <col min="11281" max="11281" width="12.33203125" style="11" customWidth="1"/>
    <col min="11282" max="11282" width="9.109375" style="11" bestFit="1" customWidth="1"/>
    <col min="11283" max="11284" width="9" style="11"/>
    <col min="11285" max="11285" width="4.44140625" style="11" bestFit="1" customWidth="1"/>
    <col min="11286" max="11286" width="9" style="11"/>
    <col min="11287" max="11287" width="4.44140625" style="11" bestFit="1" customWidth="1"/>
    <col min="11288" max="11289" width="5.6640625" style="11" customWidth="1"/>
    <col min="11290" max="11290" width="9" style="11"/>
    <col min="11291" max="11291" width="5.6640625" style="11" customWidth="1"/>
    <col min="11292" max="11292" width="9" style="11"/>
    <col min="11293" max="11294" width="5.6640625" style="11" customWidth="1"/>
    <col min="11295" max="11295" width="9" style="11"/>
    <col min="11296" max="11296" width="5.6640625" style="11" customWidth="1"/>
    <col min="11297" max="11297" width="9" style="11"/>
    <col min="11298" max="11298" width="11.6640625" style="11" bestFit="1" customWidth="1"/>
    <col min="11299" max="11516" width="9" style="11"/>
    <col min="11517" max="11517" width="14.88671875" style="11" customWidth="1"/>
    <col min="11518" max="11520" width="3.6640625" style="11" customWidth="1"/>
    <col min="11521" max="11522" width="12.6640625" style="11" customWidth="1"/>
    <col min="11523" max="11523" width="6" style="11" customWidth="1"/>
    <col min="11524" max="11524" width="12.6640625" style="11" customWidth="1"/>
    <col min="11525" max="11525" width="6" style="11" customWidth="1"/>
    <col min="11526" max="11535" width="3.88671875" style="11" customWidth="1"/>
    <col min="11536" max="11536" width="2.44140625" style="11" customWidth="1"/>
    <col min="11537" max="11537" width="12.33203125" style="11" customWidth="1"/>
    <col min="11538" max="11538" width="9.109375" style="11" bestFit="1" customWidth="1"/>
    <col min="11539" max="11540" width="9" style="11"/>
    <col min="11541" max="11541" width="4.44140625" style="11" bestFit="1" customWidth="1"/>
    <col min="11542" max="11542" width="9" style="11"/>
    <col min="11543" max="11543" width="4.44140625" style="11" bestFit="1" customWidth="1"/>
    <col min="11544" max="11545" width="5.6640625" style="11" customWidth="1"/>
    <col min="11546" max="11546" width="9" style="11"/>
    <col min="11547" max="11547" width="5.6640625" style="11" customWidth="1"/>
    <col min="11548" max="11548" width="9" style="11"/>
    <col min="11549" max="11550" width="5.6640625" style="11" customWidth="1"/>
    <col min="11551" max="11551" width="9" style="11"/>
    <col min="11552" max="11552" width="5.6640625" style="11" customWidth="1"/>
    <col min="11553" max="11553" width="9" style="11"/>
    <col min="11554" max="11554" width="11.6640625" style="11" bestFit="1" customWidth="1"/>
    <col min="11555" max="11772" width="9" style="11"/>
    <col min="11773" max="11773" width="14.88671875" style="11" customWidth="1"/>
    <col min="11774" max="11776" width="3.6640625" style="11" customWidth="1"/>
    <col min="11777" max="11778" width="12.6640625" style="11" customWidth="1"/>
    <col min="11779" max="11779" width="6" style="11" customWidth="1"/>
    <col min="11780" max="11780" width="12.6640625" style="11" customWidth="1"/>
    <col min="11781" max="11781" width="6" style="11" customWidth="1"/>
    <col min="11782" max="11791" width="3.88671875" style="11" customWidth="1"/>
    <col min="11792" max="11792" width="2.44140625" style="11" customWidth="1"/>
    <col min="11793" max="11793" width="12.33203125" style="11" customWidth="1"/>
    <col min="11794" max="11794" width="9.109375" style="11" bestFit="1" customWidth="1"/>
    <col min="11795" max="11796" width="9" style="11"/>
    <col min="11797" max="11797" width="4.44140625" style="11" bestFit="1" customWidth="1"/>
    <col min="11798" max="11798" width="9" style="11"/>
    <col min="11799" max="11799" width="4.44140625" style="11" bestFit="1" customWidth="1"/>
    <col min="11800" max="11801" width="5.6640625" style="11" customWidth="1"/>
    <col min="11802" max="11802" width="9" style="11"/>
    <col min="11803" max="11803" width="5.6640625" style="11" customWidth="1"/>
    <col min="11804" max="11804" width="9" style="11"/>
    <col min="11805" max="11806" width="5.6640625" style="11" customWidth="1"/>
    <col min="11807" max="11807" width="9" style="11"/>
    <col min="11808" max="11808" width="5.6640625" style="11" customWidth="1"/>
    <col min="11809" max="11809" width="9" style="11"/>
    <col min="11810" max="11810" width="11.6640625" style="11" bestFit="1" customWidth="1"/>
    <col min="11811" max="12028" width="9" style="11"/>
    <col min="12029" max="12029" width="14.88671875" style="11" customWidth="1"/>
    <col min="12030" max="12032" width="3.6640625" style="11" customWidth="1"/>
    <col min="12033" max="12034" width="12.6640625" style="11" customWidth="1"/>
    <col min="12035" max="12035" width="6" style="11" customWidth="1"/>
    <col min="12036" max="12036" width="12.6640625" style="11" customWidth="1"/>
    <col min="12037" max="12037" width="6" style="11" customWidth="1"/>
    <col min="12038" max="12047" width="3.88671875" style="11" customWidth="1"/>
    <col min="12048" max="12048" width="2.44140625" style="11" customWidth="1"/>
    <col min="12049" max="12049" width="12.33203125" style="11" customWidth="1"/>
    <col min="12050" max="12050" width="9.109375" style="11" bestFit="1" customWidth="1"/>
    <col min="12051" max="12052" width="9" style="11"/>
    <col min="12053" max="12053" width="4.44140625" style="11" bestFit="1" customWidth="1"/>
    <col min="12054" max="12054" width="9" style="11"/>
    <col min="12055" max="12055" width="4.44140625" style="11" bestFit="1" customWidth="1"/>
    <col min="12056" max="12057" width="5.6640625" style="11" customWidth="1"/>
    <col min="12058" max="12058" width="9" style="11"/>
    <col min="12059" max="12059" width="5.6640625" style="11" customWidth="1"/>
    <col min="12060" max="12060" width="9" style="11"/>
    <col min="12061" max="12062" width="5.6640625" style="11" customWidth="1"/>
    <col min="12063" max="12063" width="9" style="11"/>
    <col min="12064" max="12064" width="5.6640625" style="11" customWidth="1"/>
    <col min="12065" max="12065" width="9" style="11"/>
    <col min="12066" max="12066" width="11.6640625" style="11" bestFit="1" customWidth="1"/>
    <col min="12067" max="12284" width="9" style="11"/>
    <col min="12285" max="12285" width="14.88671875" style="11" customWidth="1"/>
    <col min="12286" max="12288" width="3.6640625" style="11" customWidth="1"/>
    <col min="12289" max="12290" width="12.6640625" style="11" customWidth="1"/>
    <col min="12291" max="12291" width="6" style="11" customWidth="1"/>
    <col min="12292" max="12292" width="12.6640625" style="11" customWidth="1"/>
    <col min="12293" max="12293" width="6" style="11" customWidth="1"/>
    <col min="12294" max="12303" width="3.88671875" style="11" customWidth="1"/>
    <col min="12304" max="12304" width="2.44140625" style="11" customWidth="1"/>
    <col min="12305" max="12305" width="12.33203125" style="11" customWidth="1"/>
    <col min="12306" max="12306" width="9.109375" style="11" bestFit="1" customWidth="1"/>
    <col min="12307" max="12308" width="9" style="11"/>
    <col min="12309" max="12309" width="4.44140625" style="11" bestFit="1" customWidth="1"/>
    <col min="12310" max="12310" width="9" style="11"/>
    <col min="12311" max="12311" width="4.44140625" style="11" bestFit="1" customWidth="1"/>
    <col min="12312" max="12313" width="5.6640625" style="11" customWidth="1"/>
    <col min="12314" max="12314" width="9" style="11"/>
    <col min="12315" max="12315" width="5.6640625" style="11" customWidth="1"/>
    <col min="12316" max="12316" width="9" style="11"/>
    <col min="12317" max="12318" width="5.6640625" style="11" customWidth="1"/>
    <col min="12319" max="12319" width="9" style="11"/>
    <col min="12320" max="12320" width="5.6640625" style="11" customWidth="1"/>
    <col min="12321" max="12321" width="9" style="11"/>
    <col min="12322" max="12322" width="11.6640625" style="11" bestFit="1" customWidth="1"/>
    <col min="12323" max="12540" width="9" style="11"/>
    <col min="12541" max="12541" width="14.88671875" style="11" customWidth="1"/>
    <col min="12542" max="12544" width="3.6640625" style="11" customWidth="1"/>
    <col min="12545" max="12546" width="12.6640625" style="11" customWidth="1"/>
    <col min="12547" max="12547" width="6" style="11" customWidth="1"/>
    <col min="12548" max="12548" width="12.6640625" style="11" customWidth="1"/>
    <col min="12549" max="12549" width="6" style="11" customWidth="1"/>
    <col min="12550" max="12559" width="3.88671875" style="11" customWidth="1"/>
    <col min="12560" max="12560" width="2.44140625" style="11" customWidth="1"/>
    <col min="12561" max="12561" width="12.33203125" style="11" customWidth="1"/>
    <col min="12562" max="12562" width="9.109375" style="11" bestFit="1" customWidth="1"/>
    <col min="12563" max="12564" width="9" style="11"/>
    <col min="12565" max="12565" width="4.44140625" style="11" bestFit="1" customWidth="1"/>
    <col min="12566" max="12566" width="9" style="11"/>
    <col min="12567" max="12567" width="4.44140625" style="11" bestFit="1" customWidth="1"/>
    <col min="12568" max="12569" width="5.6640625" style="11" customWidth="1"/>
    <col min="12570" max="12570" width="9" style="11"/>
    <col min="12571" max="12571" width="5.6640625" style="11" customWidth="1"/>
    <col min="12572" max="12572" width="9" style="11"/>
    <col min="12573" max="12574" width="5.6640625" style="11" customWidth="1"/>
    <col min="12575" max="12575" width="9" style="11"/>
    <col min="12576" max="12576" width="5.6640625" style="11" customWidth="1"/>
    <col min="12577" max="12577" width="9" style="11"/>
    <col min="12578" max="12578" width="11.6640625" style="11" bestFit="1" customWidth="1"/>
    <col min="12579" max="12796" width="9" style="11"/>
    <col min="12797" max="12797" width="14.88671875" style="11" customWidth="1"/>
    <col min="12798" max="12800" width="3.6640625" style="11" customWidth="1"/>
    <col min="12801" max="12802" width="12.6640625" style="11" customWidth="1"/>
    <col min="12803" max="12803" width="6" style="11" customWidth="1"/>
    <col min="12804" max="12804" width="12.6640625" style="11" customWidth="1"/>
    <col min="12805" max="12805" width="6" style="11" customWidth="1"/>
    <col min="12806" max="12815" width="3.88671875" style="11" customWidth="1"/>
    <col min="12816" max="12816" width="2.44140625" style="11" customWidth="1"/>
    <col min="12817" max="12817" width="12.33203125" style="11" customWidth="1"/>
    <col min="12818" max="12818" width="9.109375" style="11" bestFit="1" customWidth="1"/>
    <col min="12819" max="12820" width="9" style="11"/>
    <col min="12821" max="12821" width="4.44140625" style="11" bestFit="1" customWidth="1"/>
    <col min="12822" max="12822" width="9" style="11"/>
    <col min="12823" max="12823" width="4.44140625" style="11" bestFit="1" customWidth="1"/>
    <col min="12824" max="12825" width="5.6640625" style="11" customWidth="1"/>
    <col min="12826" max="12826" width="9" style="11"/>
    <col min="12827" max="12827" width="5.6640625" style="11" customWidth="1"/>
    <col min="12828" max="12828" width="9" style="11"/>
    <col min="12829" max="12830" width="5.6640625" style="11" customWidth="1"/>
    <col min="12831" max="12831" width="9" style="11"/>
    <col min="12832" max="12832" width="5.6640625" style="11" customWidth="1"/>
    <col min="12833" max="12833" width="9" style="11"/>
    <col min="12834" max="12834" width="11.6640625" style="11" bestFit="1" customWidth="1"/>
    <col min="12835" max="13052" width="9" style="11"/>
    <col min="13053" max="13053" width="14.88671875" style="11" customWidth="1"/>
    <col min="13054" max="13056" width="3.6640625" style="11" customWidth="1"/>
    <col min="13057" max="13058" width="12.6640625" style="11" customWidth="1"/>
    <col min="13059" max="13059" width="6" style="11" customWidth="1"/>
    <col min="13060" max="13060" width="12.6640625" style="11" customWidth="1"/>
    <col min="13061" max="13061" width="6" style="11" customWidth="1"/>
    <col min="13062" max="13071" width="3.88671875" style="11" customWidth="1"/>
    <col min="13072" max="13072" width="2.44140625" style="11" customWidth="1"/>
    <col min="13073" max="13073" width="12.33203125" style="11" customWidth="1"/>
    <col min="13074" max="13074" width="9.109375" style="11" bestFit="1" customWidth="1"/>
    <col min="13075" max="13076" width="9" style="11"/>
    <col min="13077" max="13077" width="4.44140625" style="11" bestFit="1" customWidth="1"/>
    <col min="13078" max="13078" width="9" style="11"/>
    <col min="13079" max="13079" width="4.44140625" style="11" bestFit="1" customWidth="1"/>
    <col min="13080" max="13081" width="5.6640625" style="11" customWidth="1"/>
    <col min="13082" max="13082" width="9" style="11"/>
    <col min="13083" max="13083" width="5.6640625" style="11" customWidth="1"/>
    <col min="13084" max="13084" width="9" style="11"/>
    <col min="13085" max="13086" width="5.6640625" style="11" customWidth="1"/>
    <col min="13087" max="13087" width="9" style="11"/>
    <col min="13088" max="13088" width="5.6640625" style="11" customWidth="1"/>
    <col min="13089" max="13089" width="9" style="11"/>
    <col min="13090" max="13090" width="11.6640625" style="11" bestFit="1" customWidth="1"/>
    <col min="13091" max="13308" width="9" style="11"/>
    <col min="13309" max="13309" width="14.88671875" style="11" customWidth="1"/>
    <col min="13310" max="13312" width="3.6640625" style="11" customWidth="1"/>
    <col min="13313" max="13314" width="12.6640625" style="11" customWidth="1"/>
    <col min="13315" max="13315" width="6" style="11" customWidth="1"/>
    <col min="13316" max="13316" width="12.6640625" style="11" customWidth="1"/>
    <col min="13317" max="13317" width="6" style="11" customWidth="1"/>
    <col min="13318" max="13327" width="3.88671875" style="11" customWidth="1"/>
    <col min="13328" max="13328" width="2.44140625" style="11" customWidth="1"/>
    <col min="13329" max="13329" width="12.33203125" style="11" customWidth="1"/>
    <col min="13330" max="13330" width="9.109375" style="11" bestFit="1" customWidth="1"/>
    <col min="13331" max="13332" width="9" style="11"/>
    <col min="13333" max="13333" width="4.44140625" style="11" bestFit="1" customWidth="1"/>
    <col min="13334" max="13334" width="9" style="11"/>
    <col min="13335" max="13335" width="4.44140625" style="11" bestFit="1" customWidth="1"/>
    <col min="13336" max="13337" width="5.6640625" style="11" customWidth="1"/>
    <col min="13338" max="13338" width="9" style="11"/>
    <col min="13339" max="13339" width="5.6640625" style="11" customWidth="1"/>
    <col min="13340" max="13340" width="9" style="11"/>
    <col min="13341" max="13342" width="5.6640625" style="11" customWidth="1"/>
    <col min="13343" max="13343" width="9" style="11"/>
    <col min="13344" max="13344" width="5.6640625" style="11" customWidth="1"/>
    <col min="13345" max="13345" width="9" style="11"/>
    <col min="13346" max="13346" width="11.6640625" style="11" bestFit="1" customWidth="1"/>
    <col min="13347" max="13564" width="9" style="11"/>
    <col min="13565" max="13565" width="14.88671875" style="11" customWidth="1"/>
    <col min="13566" max="13568" width="3.6640625" style="11" customWidth="1"/>
    <col min="13569" max="13570" width="12.6640625" style="11" customWidth="1"/>
    <col min="13571" max="13571" width="6" style="11" customWidth="1"/>
    <col min="13572" max="13572" width="12.6640625" style="11" customWidth="1"/>
    <col min="13573" max="13573" width="6" style="11" customWidth="1"/>
    <col min="13574" max="13583" width="3.88671875" style="11" customWidth="1"/>
    <col min="13584" max="13584" width="2.44140625" style="11" customWidth="1"/>
    <col min="13585" max="13585" width="12.33203125" style="11" customWidth="1"/>
    <col min="13586" max="13586" width="9.109375" style="11" bestFit="1" customWidth="1"/>
    <col min="13587" max="13588" width="9" style="11"/>
    <col min="13589" max="13589" width="4.44140625" style="11" bestFit="1" customWidth="1"/>
    <col min="13590" max="13590" width="9" style="11"/>
    <col min="13591" max="13591" width="4.44140625" style="11" bestFit="1" customWidth="1"/>
    <col min="13592" max="13593" width="5.6640625" style="11" customWidth="1"/>
    <col min="13594" max="13594" width="9" style="11"/>
    <col min="13595" max="13595" width="5.6640625" style="11" customWidth="1"/>
    <col min="13596" max="13596" width="9" style="11"/>
    <col min="13597" max="13598" width="5.6640625" style="11" customWidth="1"/>
    <col min="13599" max="13599" width="9" style="11"/>
    <col min="13600" max="13600" width="5.6640625" style="11" customWidth="1"/>
    <col min="13601" max="13601" width="9" style="11"/>
    <col min="13602" max="13602" width="11.6640625" style="11" bestFit="1" customWidth="1"/>
    <col min="13603" max="13820" width="9" style="11"/>
    <col min="13821" max="13821" width="14.88671875" style="11" customWidth="1"/>
    <col min="13822" max="13824" width="3.6640625" style="11" customWidth="1"/>
    <col min="13825" max="13826" width="12.6640625" style="11" customWidth="1"/>
    <col min="13827" max="13827" width="6" style="11" customWidth="1"/>
    <col min="13828" max="13828" width="12.6640625" style="11" customWidth="1"/>
    <col min="13829" max="13829" width="6" style="11" customWidth="1"/>
    <col min="13830" max="13839" width="3.88671875" style="11" customWidth="1"/>
    <col min="13840" max="13840" width="2.44140625" style="11" customWidth="1"/>
    <col min="13841" max="13841" width="12.33203125" style="11" customWidth="1"/>
    <col min="13842" max="13842" width="9.109375" style="11" bestFit="1" customWidth="1"/>
    <col min="13843" max="13844" width="9" style="11"/>
    <col min="13845" max="13845" width="4.44140625" style="11" bestFit="1" customWidth="1"/>
    <col min="13846" max="13846" width="9" style="11"/>
    <col min="13847" max="13847" width="4.44140625" style="11" bestFit="1" customWidth="1"/>
    <col min="13848" max="13849" width="5.6640625" style="11" customWidth="1"/>
    <col min="13850" max="13850" width="9" style="11"/>
    <col min="13851" max="13851" width="5.6640625" style="11" customWidth="1"/>
    <col min="13852" max="13852" width="9" style="11"/>
    <col min="13853" max="13854" width="5.6640625" style="11" customWidth="1"/>
    <col min="13855" max="13855" width="9" style="11"/>
    <col min="13856" max="13856" width="5.6640625" style="11" customWidth="1"/>
    <col min="13857" max="13857" width="9" style="11"/>
    <col min="13858" max="13858" width="11.6640625" style="11" bestFit="1" customWidth="1"/>
    <col min="13859" max="14076" width="9" style="11"/>
    <col min="14077" max="14077" width="14.88671875" style="11" customWidth="1"/>
    <col min="14078" max="14080" width="3.6640625" style="11" customWidth="1"/>
    <col min="14081" max="14082" width="12.6640625" style="11" customWidth="1"/>
    <col min="14083" max="14083" width="6" style="11" customWidth="1"/>
    <col min="14084" max="14084" width="12.6640625" style="11" customWidth="1"/>
    <col min="14085" max="14085" width="6" style="11" customWidth="1"/>
    <col min="14086" max="14095" width="3.88671875" style="11" customWidth="1"/>
    <col min="14096" max="14096" width="2.44140625" style="11" customWidth="1"/>
    <col min="14097" max="14097" width="12.33203125" style="11" customWidth="1"/>
    <col min="14098" max="14098" width="9.109375" style="11" bestFit="1" customWidth="1"/>
    <col min="14099" max="14100" width="9" style="11"/>
    <col min="14101" max="14101" width="4.44140625" style="11" bestFit="1" customWidth="1"/>
    <col min="14102" max="14102" width="9" style="11"/>
    <col min="14103" max="14103" width="4.44140625" style="11" bestFit="1" customWidth="1"/>
    <col min="14104" max="14105" width="5.6640625" style="11" customWidth="1"/>
    <col min="14106" max="14106" width="9" style="11"/>
    <col min="14107" max="14107" width="5.6640625" style="11" customWidth="1"/>
    <col min="14108" max="14108" width="9" style="11"/>
    <col min="14109" max="14110" width="5.6640625" style="11" customWidth="1"/>
    <col min="14111" max="14111" width="9" style="11"/>
    <col min="14112" max="14112" width="5.6640625" style="11" customWidth="1"/>
    <col min="14113" max="14113" width="9" style="11"/>
    <col min="14114" max="14114" width="11.6640625" style="11" bestFit="1" customWidth="1"/>
    <col min="14115" max="14332" width="9" style="11"/>
    <col min="14333" max="14333" width="14.88671875" style="11" customWidth="1"/>
    <col min="14334" max="14336" width="3.6640625" style="11" customWidth="1"/>
    <col min="14337" max="14338" width="12.6640625" style="11" customWidth="1"/>
    <col min="14339" max="14339" width="6" style="11" customWidth="1"/>
    <col min="14340" max="14340" width="12.6640625" style="11" customWidth="1"/>
    <col min="14341" max="14341" width="6" style="11" customWidth="1"/>
    <col min="14342" max="14351" width="3.88671875" style="11" customWidth="1"/>
    <col min="14352" max="14352" width="2.44140625" style="11" customWidth="1"/>
    <col min="14353" max="14353" width="12.33203125" style="11" customWidth="1"/>
    <col min="14354" max="14354" width="9.109375" style="11" bestFit="1" customWidth="1"/>
    <col min="14355" max="14356" width="9" style="11"/>
    <col min="14357" max="14357" width="4.44140625" style="11" bestFit="1" customWidth="1"/>
    <col min="14358" max="14358" width="9" style="11"/>
    <col min="14359" max="14359" width="4.44140625" style="11" bestFit="1" customWidth="1"/>
    <col min="14360" max="14361" width="5.6640625" style="11" customWidth="1"/>
    <col min="14362" max="14362" width="9" style="11"/>
    <col min="14363" max="14363" width="5.6640625" style="11" customWidth="1"/>
    <col min="14364" max="14364" width="9" style="11"/>
    <col min="14365" max="14366" width="5.6640625" style="11" customWidth="1"/>
    <col min="14367" max="14367" width="9" style="11"/>
    <col min="14368" max="14368" width="5.6640625" style="11" customWidth="1"/>
    <col min="14369" max="14369" width="9" style="11"/>
    <col min="14370" max="14370" width="11.6640625" style="11" bestFit="1" customWidth="1"/>
    <col min="14371" max="14588" width="9" style="11"/>
    <col min="14589" max="14589" width="14.88671875" style="11" customWidth="1"/>
    <col min="14590" max="14592" width="3.6640625" style="11" customWidth="1"/>
    <col min="14593" max="14594" width="12.6640625" style="11" customWidth="1"/>
    <col min="14595" max="14595" width="6" style="11" customWidth="1"/>
    <col min="14596" max="14596" width="12.6640625" style="11" customWidth="1"/>
    <col min="14597" max="14597" width="6" style="11" customWidth="1"/>
    <col min="14598" max="14607" width="3.88671875" style="11" customWidth="1"/>
    <col min="14608" max="14608" width="2.44140625" style="11" customWidth="1"/>
    <col min="14609" max="14609" width="12.33203125" style="11" customWidth="1"/>
    <col min="14610" max="14610" width="9.109375" style="11" bestFit="1" customWidth="1"/>
    <col min="14611" max="14612" width="9" style="11"/>
    <col min="14613" max="14613" width="4.44140625" style="11" bestFit="1" customWidth="1"/>
    <col min="14614" max="14614" width="9" style="11"/>
    <col min="14615" max="14615" width="4.44140625" style="11" bestFit="1" customWidth="1"/>
    <col min="14616" max="14617" width="5.6640625" style="11" customWidth="1"/>
    <col min="14618" max="14618" width="9" style="11"/>
    <col min="14619" max="14619" width="5.6640625" style="11" customWidth="1"/>
    <col min="14620" max="14620" width="9" style="11"/>
    <col min="14621" max="14622" width="5.6640625" style="11" customWidth="1"/>
    <col min="14623" max="14623" width="9" style="11"/>
    <col min="14624" max="14624" width="5.6640625" style="11" customWidth="1"/>
    <col min="14625" max="14625" width="9" style="11"/>
    <col min="14626" max="14626" width="11.6640625" style="11" bestFit="1" customWidth="1"/>
    <col min="14627" max="14844" width="9" style="11"/>
    <col min="14845" max="14845" width="14.88671875" style="11" customWidth="1"/>
    <col min="14846" max="14848" width="3.6640625" style="11" customWidth="1"/>
    <col min="14849" max="14850" width="12.6640625" style="11" customWidth="1"/>
    <col min="14851" max="14851" width="6" style="11" customWidth="1"/>
    <col min="14852" max="14852" width="12.6640625" style="11" customWidth="1"/>
    <col min="14853" max="14853" width="6" style="11" customWidth="1"/>
    <col min="14854" max="14863" width="3.88671875" style="11" customWidth="1"/>
    <col min="14864" max="14864" width="2.44140625" style="11" customWidth="1"/>
    <col min="14865" max="14865" width="12.33203125" style="11" customWidth="1"/>
    <col min="14866" max="14866" width="9.109375" style="11" bestFit="1" customWidth="1"/>
    <col min="14867" max="14868" width="9" style="11"/>
    <col min="14869" max="14869" width="4.44140625" style="11" bestFit="1" customWidth="1"/>
    <col min="14870" max="14870" width="9" style="11"/>
    <col min="14871" max="14871" width="4.44140625" style="11" bestFit="1" customWidth="1"/>
    <col min="14872" max="14873" width="5.6640625" style="11" customWidth="1"/>
    <col min="14874" max="14874" width="9" style="11"/>
    <col min="14875" max="14875" width="5.6640625" style="11" customWidth="1"/>
    <col min="14876" max="14876" width="9" style="11"/>
    <col min="14877" max="14878" width="5.6640625" style="11" customWidth="1"/>
    <col min="14879" max="14879" width="9" style="11"/>
    <col min="14880" max="14880" width="5.6640625" style="11" customWidth="1"/>
    <col min="14881" max="14881" width="9" style="11"/>
    <col min="14882" max="14882" width="11.6640625" style="11" bestFit="1" customWidth="1"/>
    <col min="14883" max="15100" width="9" style="11"/>
    <col min="15101" max="15101" width="14.88671875" style="11" customWidth="1"/>
    <col min="15102" max="15104" width="3.6640625" style="11" customWidth="1"/>
    <col min="15105" max="15106" width="12.6640625" style="11" customWidth="1"/>
    <col min="15107" max="15107" width="6" style="11" customWidth="1"/>
    <col min="15108" max="15108" width="12.6640625" style="11" customWidth="1"/>
    <col min="15109" max="15109" width="6" style="11" customWidth="1"/>
    <col min="15110" max="15119" width="3.88671875" style="11" customWidth="1"/>
    <col min="15120" max="15120" width="2.44140625" style="11" customWidth="1"/>
    <col min="15121" max="15121" width="12.33203125" style="11" customWidth="1"/>
    <col min="15122" max="15122" width="9.109375" style="11" bestFit="1" customWidth="1"/>
    <col min="15123" max="15124" width="9" style="11"/>
    <col min="15125" max="15125" width="4.44140625" style="11" bestFit="1" customWidth="1"/>
    <col min="15126" max="15126" width="9" style="11"/>
    <col min="15127" max="15127" width="4.44140625" style="11" bestFit="1" customWidth="1"/>
    <col min="15128" max="15129" width="5.6640625" style="11" customWidth="1"/>
    <col min="15130" max="15130" width="9" style="11"/>
    <col min="15131" max="15131" width="5.6640625" style="11" customWidth="1"/>
    <col min="15132" max="15132" width="9" style="11"/>
    <col min="15133" max="15134" width="5.6640625" style="11" customWidth="1"/>
    <col min="15135" max="15135" width="9" style="11"/>
    <col min="15136" max="15136" width="5.6640625" style="11" customWidth="1"/>
    <col min="15137" max="15137" width="9" style="11"/>
    <col min="15138" max="15138" width="11.6640625" style="11" bestFit="1" customWidth="1"/>
    <col min="15139" max="15356" width="9" style="11"/>
    <col min="15357" max="15357" width="14.88671875" style="11" customWidth="1"/>
    <col min="15358" max="15360" width="3.6640625" style="11" customWidth="1"/>
    <col min="15361" max="15362" width="12.6640625" style="11" customWidth="1"/>
    <col min="15363" max="15363" width="6" style="11" customWidth="1"/>
    <col min="15364" max="15364" width="12.6640625" style="11" customWidth="1"/>
    <col min="15365" max="15365" width="6" style="11" customWidth="1"/>
    <col min="15366" max="15375" width="3.88671875" style="11" customWidth="1"/>
    <col min="15376" max="15376" width="2.44140625" style="11" customWidth="1"/>
    <col min="15377" max="15377" width="12.33203125" style="11" customWidth="1"/>
    <col min="15378" max="15378" width="9.109375" style="11" bestFit="1" customWidth="1"/>
    <col min="15379" max="15380" width="9" style="11"/>
    <col min="15381" max="15381" width="4.44140625" style="11" bestFit="1" customWidth="1"/>
    <col min="15382" max="15382" width="9" style="11"/>
    <col min="15383" max="15383" width="4.44140625" style="11" bestFit="1" customWidth="1"/>
    <col min="15384" max="15385" width="5.6640625" style="11" customWidth="1"/>
    <col min="15386" max="15386" width="9" style="11"/>
    <col min="15387" max="15387" width="5.6640625" style="11" customWidth="1"/>
    <col min="15388" max="15388" width="9" style="11"/>
    <col min="15389" max="15390" width="5.6640625" style="11" customWidth="1"/>
    <col min="15391" max="15391" width="9" style="11"/>
    <col min="15392" max="15392" width="5.6640625" style="11" customWidth="1"/>
    <col min="15393" max="15393" width="9" style="11"/>
    <col min="15394" max="15394" width="11.6640625" style="11" bestFit="1" customWidth="1"/>
    <col min="15395" max="15612" width="9" style="11"/>
    <col min="15613" max="15613" width="14.88671875" style="11" customWidth="1"/>
    <col min="15614" max="15616" width="3.6640625" style="11" customWidth="1"/>
    <col min="15617" max="15618" width="12.6640625" style="11" customWidth="1"/>
    <col min="15619" max="15619" width="6" style="11" customWidth="1"/>
    <col min="15620" max="15620" width="12.6640625" style="11" customWidth="1"/>
    <col min="15621" max="15621" width="6" style="11" customWidth="1"/>
    <col min="15622" max="15631" width="3.88671875" style="11" customWidth="1"/>
    <col min="15632" max="15632" width="2.44140625" style="11" customWidth="1"/>
    <col min="15633" max="15633" width="12.33203125" style="11" customWidth="1"/>
    <col min="15634" max="15634" width="9.109375" style="11" bestFit="1" customWidth="1"/>
    <col min="15635" max="15636" width="9" style="11"/>
    <col min="15637" max="15637" width="4.44140625" style="11" bestFit="1" customWidth="1"/>
    <col min="15638" max="15638" width="9" style="11"/>
    <col min="15639" max="15639" width="4.44140625" style="11" bestFit="1" customWidth="1"/>
    <col min="15640" max="15641" width="5.6640625" style="11" customWidth="1"/>
    <col min="15642" max="15642" width="9" style="11"/>
    <col min="15643" max="15643" width="5.6640625" style="11" customWidth="1"/>
    <col min="15644" max="15644" width="9" style="11"/>
    <col min="15645" max="15646" width="5.6640625" style="11" customWidth="1"/>
    <col min="15647" max="15647" width="9" style="11"/>
    <col min="15648" max="15648" width="5.6640625" style="11" customWidth="1"/>
    <col min="15649" max="15649" width="9" style="11"/>
    <col min="15650" max="15650" width="11.6640625" style="11" bestFit="1" customWidth="1"/>
    <col min="15651" max="15868" width="9" style="11"/>
    <col min="15869" max="15869" width="14.88671875" style="11" customWidth="1"/>
    <col min="15870" max="15872" width="3.6640625" style="11" customWidth="1"/>
    <col min="15873" max="15874" width="12.6640625" style="11" customWidth="1"/>
    <col min="15875" max="15875" width="6" style="11" customWidth="1"/>
    <col min="15876" max="15876" width="12.6640625" style="11" customWidth="1"/>
    <col min="15877" max="15877" width="6" style="11" customWidth="1"/>
    <col min="15878" max="15887" width="3.88671875" style="11" customWidth="1"/>
    <col min="15888" max="15888" width="2.44140625" style="11" customWidth="1"/>
    <col min="15889" max="15889" width="12.33203125" style="11" customWidth="1"/>
    <col min="15890" max="15890" width="9.109375" style="11" bestFit="1" customWidth="1"/>
    <col min="15891" max="15892" width="9" style="11"/>
    <col min="15893" max="15893" width="4.44140625" style="11" bestFit="1" customWidth="1"/>
    <col min="15894" max="15894" width="9" style="11"/>
    <col min="15895" max="15895" width="4.44140625" style="11" bestFit="1" customWidth="1"/>
    <col min="15896" max="15897" width="5.6640625" style="11" customWidth="1"/>
    <col min="15898" max="15898" width="9" style="11"/>
    <col min="15899" max="15899" width="5.6640625" style="11" customWidth="1"/>
    <col min="15900" max="15900" width="9" style="11"/>
    <col min="15901" max="15902" width="5.6640625" style="11" customWidth="1"/>
    <col min="15903" max="15903" width="9" style="11"/>
    <col min="15904" max="15904" width="5.6640625" style="11" customWidth="1"/>
    <col min="15905" max="15905" width="9" style="11"/>
    <col min="15906" max="15906" width="11.6640625" style="11" bestFit="1" customWidth="1"/>
    <col min="15907" max="16124" width="9" style="11"/>
    <col min="16125" max="16125" width="14.88671875" style="11" customWidth="1"/>
    <col min="16126" max="16128" width="3.6640625" style="11" customWidth="1"/>
    <col min="16129" max="16130" width="12.6640625" style="11" customWidth="1"/>
    <col min="16131" max="16131" width="6" style="11" customWidth="1"/>
    <col min="16132" max="16132" width="12.6640625" style="11" customWidth="1"/>
    <col min="16133" max="16133" width="6" style="11" customWidth="1"/>
    <col min="16134" max="16143" width="3.88671875" style="11" customWidth="1"/>
    <col min="16144" max="16144" width="2.44140625" style="11" customWidth="1"/>
    <col min="16145" max="16145" width="12.33203125" style="11" customWidth="1"/>
    <col min="16146" max="16146" width="9.109375" style="11" bestFit="1" customWidth="1"/>
    <col min="16147" max="16148" width="9" style="11"/>
    <col min="16149" max="16149" width="4.44140625" style="11" bestFit="1" customWidth="1"/>
    <col min="16150" max="16150" width="9" style="11"/>
    <col min="16151" max="16151" width="4.44140625" style="11" bestFit="1" customWidth="1"/>
    <col min="16152" max="16153" width="5.6640625" style="11" customWidth="1"/>
    <col min="16154" max="16154" width="9" style="11"/>
    <col min="16155" max="16155" width="5.6640625" style="11" customWidth="1"/>
    <col min="16156" max="16156" width="9" style="11"/>
    <col min="16157" max="16158" width="5.6640625" style="11" customWidth="1"/>
    <col min="16159" max="16159" width="9" style="11"/>
    <col min="16160" max="16160" width="5.6640625" style="11" customWidth="1"/>
    <col min="16161" max="16161" width="9" style="11"/>
    <col min="16162" max="16162" width="11.6640625" style="11" bestFit="1" customWidth="1"/>
    <col min="16163" max="16384" width="9" style="11"/>
  </cols>
  <sheetData>
    <row r="1" spans="1:22" ht="15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9"/>
      <c r="L1" s="26"/>
      <c r="M1" s="26"/>
      <c r="N1" s="26"/>
      <c r="O1" s="26"/>
      <c r="P1" s="123" t="s">
        <v>13</v>
      </c>
      <c r="Q1" s="123"/>
      <c r="R1" s="123"/>
      <c r="S1" s="123"/>
      <c r="T1" s="10">
        <v>11</v>
      </c>
      <c r="U1" s="15"/>
    </row>
    <row r="2" spans="1:22" ht="15.75" customHeight="1">
      <c r="A2" s="9"/>
      <c r="B2" s="115" t="s">
        <v>136</v>
      </c>
      <c r="C2" s="115"/>
      <c r="D2" s="115"/>
      <c r="E2" s="115"/>
      <c r="F2" s="115"/>
      <c r="G2" s="115" t="s">
        <v>137</v>
      </c>
      <c r="H2" s="115"/>
      <c r="I2" s="115"/>
      <c r="J2" s="115"/>
      <c r="K2" s="115"/>
      <c r="L2" s="115"/>
      <c r="M2" s="115"/>
      <c r="N2" s="115"/>
      <c r="O2" s="115"/>
      <c r="P2" s="124" t="s">
        <v>14</v>
      </c>
      <c r="Q2" s="124"/>
      <c r="R2" s="124"/>
      <c r="S2" s="124"/>
      <c r="T2" s="10">
        <v>2</v>
      </c>
      <c r="U2" s="14"/>
    </row>
    <row r="3" spans="1:22" ht="14.25" customHeight="1">
      <c r="A3" s="10"/>
      <c r="B3" s="96" t="s">
        <v>15</v>
      </c>
      <c r="C3" s="96" t="s">
        <v>16</v>
      </c>
      <c r="D3" s="96" t="s">
        <v>17</v>
      </c>
      <c r="E3" s="35"/>
      <c r="F3" s="117" t="s">
        <v>18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  <c r="S3" s="99" t="s">
        <v>19</v>
      </c>
      <c r="T3" s="100"/>
      <c r="U3" s="14"/>
    </row>
    <row r="4" spans="1:22" ht="14.25" customHeight="1">
      <c r="A4" s="9"/>
      <c r="B4" s="97"/>
      <c r="C4" s="97"/>
      <c r="D4" s="97"/>
      <c r="E4" s="31"/>
      <c r="F4" s="120" t="s">
        <v>20</v>
      </c>
      <c r="G4" s="120" t="s">
        <v>21</v>
      </c>
      <c r="H4" s="96" t="s">
        <v>22</v>
      </c>
      <c r="I4" s="120" t="s">
        <v>21</v>
      </c>
      <c r="J4" s="96" t="s">
        <v>22</v>
      </c>
      <c r="K4" s="117" t="s">
        <v>23</v>
      </c>
      <c r="L4" s="118"/>
      <c r="M4" s="118"/>
      <c r="N4" s="118"/>
      <c r="O4" s="118"/>
      <c r="P4" s="118"/>
      <c r="Q4" s="118"/>
      <c r="R4" s="119"/>
      <c r="S4" s="101"/>
      <c r="T4" s="102"/>
      <c r="U4" s="14"/>
    </row>
    <row r="5" spans="1:22" ht="14.25" customHeight="1">
      <c r="A5" s="10"/>
      <c r="B5" s="97"/>
      <c r="C5" s="97"/>
      <c r="D5" s="97"/>
      <c r="E5" s="31"/>
      <c r="F5" s="121"/>
      <c r="G5" s="121"/>
      <c r="H5" s="97"/>
      <c r="I5" s="121"/>
      <c r="J5" s="97"/>
      <c r="K5" s="96" t="s">
        <v>96</v>
      </c>
      <c r="L5" s="96" t="s">
        <v>97</v>
      </c>
      <c r="M5" s="96" t="s">
        <v>98</v>
      </c>
      <c r="N5" s="96" t="s">
        <v>24</v>
      </c>
      <c r="O5" s="96" t="s">
        <v>25</v>
      </c>
      <c r="P5" s="125" t="s">
        <v>26</v>
      </c>
      <c r="Q5" s="125" t="s">
        <v>27</v>
      </c>
      <c r="R5" s="96" t="s">
        <v>28</v>
      </c>
      <c r="S5" s="101"/>
      <c r="T5" s="102"/>
      <c r="U5" s="14"/>
    </row>
    <row r="6" spans="1:22" ht="14.25" customHeight="1">
      <c r="A6" s="10"/>
      <c r="B6" s="97"/>
      <c r="C6" s="97"/>
      <c r="D6" s="97"/>
      <c r="E6" s="31"/>
      <c r="F6" s="121"/>
      <c r="G6" s="121"/>
      <c r="H6" s="97"/>
      <c r="I6" s="121"/>
      <c r="J6" s="97"/>
      <c r="K6" s="97"/>
      <c r="L6" s="97"/>
      <c r="M6" s="97"/>
      <c r="N6" s="97"/>
      <c r="O6" s="97"/>
      <c r="P6" s="126"/>
      <c r="Q6" s="126"/>
      <c r="R6" s="97"/>
      <c r="S6" s="101"/>
      <c r="T6" s="102"/>
      <c r="U6" s="14"/>
    </row>
    <row r="7" spans="1:22" ht="14.25" customHeight="1">
      <c r="A7" s="9"/>
      <c r="B7" s="98"/>
      <c r="C7" s="98"/>
      <c r="D7" s="98"/>
      <c r="E7" s="32"/>
      <c r="F7" s="122"/>
      <c r="G7" s="122"/>
      <c r="H7" s="98"/>
      <c r="I7" s="122"/>
      <c r="J7" s="98"/>
      <c r="K7" s="98"/>
      <c r="L7" s="98"/>
      <c r="M7" s="98"/>
      <c r="N7" s="98"/>
      <c r="O7" s="98"/>
      <c r="P7" s="127"/>
      <c r="Q7" s="127"/>
      <c r="R7" s="98"/>
      <c r="S7" s="103"/>
      <c r="T7" s="104"/>
      <c r="U7" s="14"/>
    </row>
    <row r="8" spans="1:22" ht="14.25" hidden="1" customHeight="1">
      <c r="A8" s="9"/>
      <c r="B8" s="81">
        <v>45334</v>
      </c>
      <c r="C8" s="78" t="s">
        <v>29</v>
      </c>
      <c r="D8" s="78" t="s">
        <v>30</v>
      </c>
      <c r="E8" s="40">
        <v>1</v>
      </c>
      <c r="F8" s="90">
        <v>0</v>
      </c>
      <c r="G8" s="17" t="s">
        <v>91</v>
      </c>
      <c r="H8" s="17" t="s">
        <v>91</v>
      </c>
      <c r="I8" s="16" t="s">
        <v>91</v>
      </c>
      <c r="J8" s="23" t="s">
        <v>91</v>
      </c>
      <c r="K8" s="84">
        <v>0</v>
      </c>
      <c r="L8" s="84">
        <v>0</v>
      </c>
      <c r="M8" s="84">
        <v>0</v>
      </c>
      <c r="N8" s="87">
        <v>0</v>
      </c>
      <c r="O8" s="84">
        <v>0</v>
      </c>
      <c r="P8" s="84">
        <v>0</v>
      </c>
      <c r="Q8" s="84">
        <v>0</v>
      </c>
      <c r="R8" s="93">
        <v>0</v>
      </c>
      <c r="S8" s="99" t="s">
        <v>91</v>
      </c>
      <c r="T8" s="100"/>
      <c r="U8" s="14"/>
    </row>
    <row r="9" spans="1:22" ht="14.25" hidden="1" customHeight="1">
      <c r="A9" s="9"/>
      <c r="B9" s="82"/>
      <c r="C9" s="79"/>
      <c r="D9" s="79"/>
      <c r="E9" s="33">
        <v>2</v>
      </c>
      <c r="F9" s="91"/>
      <c r="G9" s="18" t="s">
        <v>91</v>
      </c>
      <c r="H9" s="18" t="s">
        <v>91</v>
      </c>
      <c r="I9" s="19" t="s">
        <v>91</v>
      </c>
      <c r="J9" s="24" t="s">
        <v>91</v>
      </c>
      <c r="K9" s="85"/>
      <c r="L9" s="85"/>
      <c r="M9" s="85"/>
      <c r="N9" s="88"/>
      <c r="O9" s="85"/>
      <c r="P9" s="85"/>
      <c r="Q9" s="85"/>
      <c r="R9" s="94"/>
      <c r="S9" s="101"/>
      <c r="T9" s="102"/>
      <c r="U9" s="14"/>
    </row>
    <row r="10" spans="1:22" ht="14.25" hidden="1" customHeight="1">
      <c r="A10" s="9"/>
      <c r="B10" s="82"/>
      <c r="C10" s="79"/>
      <c r="D10" s="79"/>
      <c r="E10" s="33">
        <v>3</v>
      </c>
      <c r="F10" s="92"/>
      <c r="G10" s="20" t="s">
        <v>91</v>
      </c>
      <c r="H10" s="20" t="s">
        <v>91</v>
      </c>
      <c r="I10" s="21" t="s">
        <v>91</v>
      </c>
      <c r="J10" s="25" t="s">
        <v>91</v>
      </c>
      <c r="K10" s="85"/>
      <c r="L10" s="85"/>
      <c r="M10" s="85"/>
      <c r="N10" s="88"/>
      <c r="O10" s="85"/>
      <c r="P10" s="85"/>
      <c r="Q10" s="85"/>
      <c r="R10" s="94"/>
      <c r="S10" s="101"/>
      <c r="T10" s="102"/>
      <c r="U10" s="14"/>
    </row>
    <row r="11" spans="1:22" ht="14.25" hidden="1" customHeight="1">
      <c r="A11" s="9"/>
      <c r="B11" s="82"/>
      <c r="C11" s="79"/>
      <c r="D11" s="79"/>
      <c r="E11" s="33">
        <v>1</v>
      </c>
      <c r="F11" s="105">
        <v>0</v>
      </c>
      <c r="G11" s="17" t="s">
        <v>91</v>
      </c>
      <c r="H11" s="17" t="s">
        <v>91</v>
      </c>
      <c r="I11" s="16" t="s">
        <v>91</v>
      </c>
      <c r="J11" s="23" t="s">
        <v>91</v>
      </c>
      <c r="K11" s="85"/>
      <c r="L11" s="85"/>
      <c r="M11" s="85"/>
      <c r="N11" s="88"/>
      <c r="O11" s="85"/>
      <c r="P11" s="85"/>
      <c r="Q11" s="85"/>
      <c r="R11" s="94"/>
      <c r="S11" s="101"/>
      <c r="T11" s="102"/>
      <c r="U11" s="15"/>
      <c r="V11"/>
    </row>
    <row r="12" spans="1:22" ht="14.25" hidden="1" customHeight="1">
      <c r="A12" s="9"/>
      <c r="B12" s="82"/>
      <c r="C12" s="79"/>
      <c r="D12" s="79"/>
      <c r="E12" s="33">
        <v>2</v>
      </c>
      <c r="F12" s="106"/>
      <c r="G12" s="18" t="s">
        <v>91</v>
      </c>
      <c r="H12" s="18" t="s">
        <v>91</v>
      </c>
      <c r="I12" s="19" t="s">
        <v>91</v>
      </c>
      <c r="J12" s="24" t="s">
        <v>91</v>
      </c>
      <c r="K12" s="85"/>
      <c r="L12" s="85"/>
      <c r="M12" s="85"/>
      <c r="N12" s="88"/>
      <c r="O12" s="85"/>
      <c r="P12" s="85"/>
      <c r="Q12" s="85"/>
      <c r="R12" s="94"/>
      <c r="S12" s="101"/>
      <c r="T12" s="102"/>
      <c r="U12" s="15"/>
    </row>
    <row r="13" spans="1:22" ht="14.25" hidden="1" customHeight="1">
      <c r="A13" s="9"/>
      <c r="B13" s="82"/>
      <c r="C13" s="79"/>
      <c r="D13" s="80"/>
      <c r="E13" s="34">
        <v>3</v>
      </c>
      <c r="F13" s="107"/>
      <c r="G13" s="20" t="s">
        <v>91</v>
      </c>
      <c r="H13" s="20" t="s">
        <v>91</v>
      </c>
      <c r="I13" s="21" t="s">
        <v>91</v>
      </c>
      <c r="J13" s="25" t="s">
        <v>91</v>
      </c>
      <c r="K13" s="86"/>
      <c r="L13" s="86"/>
      <c r="M13" s="86"/>
      <c r="N13" s="89"/>
      <c r="O13" s="86"/>
      <c r="P13" s="86"/>
      <c r="Q13" s="86"/>
      <c r="R13" s="95"/>
      <c r="S13" s="103"/>
      <c r="T13" s="104"/>
      <c r="U13" s="15"/>
      <c r="V13"/>
    </row>
    <row r="14" spans="1:22" ht="14.25" hidden="1" customHeight="1">
      <c r="A14" s="9"/>
      <c r="B14" s="82"/>
      <c r="C14" s="79"/>
      <c r="D14" s="78" t="s">
        <v>31</v>
      </c>
      <c r="E14" s="40">
        <v>1</v>
      </c>
      <c r="F14" s="90">
        <v>0</v>
      </c>
      <c r="G14" s="17" t="s">
        <v>91</v>
      </c>
      <c r="H14" s="17" t="s">
        <v>91</v>
      </c>
      <c r="I14" s="16" t="s">
        <v>91</v>
      </c>
      <c r="J14" s="23" t="s">
        <v>91</v>
      </c>
      <c r="K14" s="84">
        <v>0</v>
      </c>
      <c r="L14" s="84">
        <v>0</v>
      </c>
      <c r="M14" s="84">
        <v>0</v>
      </c>
      <c r="N14" s="87">
        <v>0</v>
      </c>
      <c r="O14" s="84">
        <v>0</v>
      </c>
      <c r="P14" s="84">
        <v>0</v>
      </c>
      <c r="Q14" s="84">
        <v>0</v>
      </c>
      <c r="R14" s="93">
        <v>0</v>
      </c>
      <c r="S14" s="99" t="s">
        <v>91</v>
      </c>
      <c r="T14" s="100"/>
      <c r="U14" s="15"/>
    </row>
    <row r="15" spans="1:22" ht="14.25" hidden="1" customHeight="1">
      <c r="A15" s="9"/>
      <c r="B15" s="82"/>
      <c r="C15" s="79"/>
      <c r="D15" s="79"/>
      <c r="E15" s="33">
        <v>2</v>
      </c>
      <c r="F15" s="91"/>
      <c r="G15" s="18" t="s">
        <v>91</v>
      </c>
      <c r="H15" s="18" t="s">
        <v>91</v>
      </c>
      <c r="I15" s="19" t="s">
        <v>91</v>
      </c>
      <c r="J15" s="24" t="s">
        <v>91</v>
      </c>
      <c r="K15" s="85"/>
      <c r="L15" s="85"/>
      <c r="M15" s="85"/>
      <c r="N15" s="88"/>
      <c r="O15" s="85"/>
      <c r="P15" s="85"/>
      <c r="Q15" s="85"/>
      <c r="R15" s="94"/>
      <c r="S15" s="101"/>
      <c r="T15" s="102"/>
      <c r="U15" s="15"/>
    </row>
    <row r="16" spans="1:22" ht="14.25" hidden="1" customHeight="1">
      <c r="A16" s="9"/>
      <c r="B16" s="82"/>
      <c r="C16" s="79"/>
      <c r="D16" s="79"/>
      <c r="E16" s="33">
        <v>3</v>
      </c>
      <c r="F16" s="92"/>
      <c r="G16" s="20" t="s">
        <v>91</v>
      </c>
      <c r="H16" s="20" t="s">
        <v>91</v>
      </c>
      <c r="I16" s="21" t="s">
        <v>91</v>
      </c>
      <c r="J16" s="25" t="s">
        <v>91</v>
      </c>
      <c r="K16" s="85"/>
      <c r="L16" s="85"/>
      <c r="M16" s="85"/>
      <c r="N16" s="88"/>
      <c r="O16" s="85"/>
      <c r="P16" s="85"/>
      <c r="Q16" s="85"/>
      <c r="R16" s="94"/>
      <c r="S16" s="101"/>
      <c r="T16" s="102"/>
      <c r="U16" s="15"/>
    </row>
    <row r="17" spans="1:21" ht="14.25" hidden="1" customHeight="1">
      <c r="A17" s="9"/>
      <c r="B17" s="82"/>
      <c r="C17" s="79"/>
      <c r="D17" s="79"/>
      <c r="E17" s="33">
        <v>1</v>
      </c>
      <c r="F17" s="105">
        <v>0</v>
      </c>
      <c r="G17" s="17" t="s">
        <v>91</v>
      </c>
      <c r="H17" s="17" t="s">
        <v>91</v>
      </c>
      <c r="I17" s="16" t="s">
        <v>91</v>
      </c>
      <c r="J17" s="23" t="s">
        <v>91</v>
      </c>
      <c r="K17" s="85"/>
      <c r="L17" s="85"/>
      <c r="M17" s="85"/>
      <c r="N17" s="88"/>
      <c r="O17" s="85"/>
      <c r="P17" s="85"/>
      <c r="Q17" s="85"/>
      <c r="R17" s="94"/>
      <c r="S17" s="101"/>
      <c r="T17" s="102"/>
      <c r="U17" s="15"/>
    </row>
    <row r="18" spans="1:21" ht="14.25" hidden="1" customHeight="1">
      <c r="A18" s="9"/>
      <c r="B18" s="82"/>
      <c r="C18" s="79"/>
      <c r="D18" s="79"/>
      <c r="E18" s="33">
        <v>2</v>
      </c>
      <c r="F18" s="106"/>
      <c r="G18" s="18" t="s">
        <v>91</v>
      </c>
      <c r="H18" s="18" t="s">
        <v>91</v>
      </c>
      <c r="I18" s="19" t="s">
        <v>91</v>
      </c>
      <c r="J18" s="24" t="s">
        <v>91</v>
      </c>
      <c r="K18" s="85"/>
      <c r="L18" s="85"/>
      <c r="M18" s="85"/>
      <c r="N18" s="88"/>
      <c r="O18" s="85"/>
      <c r="P18" s="85"/>
      <c r="Q18" s="85"/>
      <c r="R18" s="94"/>
      <c r="S18" s="101"/>
      <c r="T18" s="102"/>
      <c r="U18" s="15"/>
    </row>
    <row r="19" spans="1:21" ht="14.25" hidden="1" customHeight="1">
      <c r="A19" s="9"/>
      <c r="B19" s="83"/>
      <c r="C19" s="80"/>
      <c r="D19" s="80"/>
      <c r="E19" s="34">
        <v>3</v>
      </c>
      <c r="F19" s="107"/>
      <c r="G19" s="20" t="s">
        <v>91</v>
      </c>
      <c r="H19" s="20" t="s">
        <v>91</v>
      </c>
      <c r="I19" s="21" t="s">
        <v>91</v>
      </c>
      <c r="J19" s="25" t="s">
        <v>91</v>
      </c>
      <c r="K19" s="86"/>
      <c r="L19" s="86"/>
      <c r="M19" s="86"/>
      <c r="N19" s="89"/>
      <c r="O19" s="86"/>
      <c r="P19" s="86"/>
      <c r="Q19" s="86"/>
      <c r="R19" s="95"/>
      <c r="S19" s="103"/>
      <c r="T19" s="104"/>
      <c r="U19" s="15"/>
    </row>
    <row r="20" spans="1:21" ht="14.25" hidden="1" customHeight="1">
      <c r="A20" s="9"/>
      <c r="B20" s="81">
        <v>45335</v>
      </c>
      <c r="C20" s="78" t="s">
        <v>9</v>
      </c>
      <c r="D20" s="78" t="s">
        <v>30</v>
      </c>
      <c r="E20" s="40">
        <v>1</v>
      </c>
      <c r="F20" s="90">
        <v>0</v>
      </c>
      <c r="G20" s="17" t="s">
        <v>91</v>
      </c>
      <c r="H20" s="17" t="s">
        <v>91</v>
      </c>
      <c r="I20" s="16" t="s">
        <v>91</v>
      </c>
      <c r="J20" s="23" t="s">
        <v>91</v>
      </c>
      <c r="K20" s="84">
        <v>0</v>
      </c>
      <c r="L20" s="84">
        <v>0</v>
      </c>
      <c r="M20" s="84">
        <v>0</v>
      </c>
      <c r="N20" s="87">
        <v>0</v>
      </c>
      <c r="O20" s="84">
        <v>0</v>
      </c>
      <c r="P20" s="84">
        <v>0</v>
      </c>
      <c r="Q20" s="84">
        <v>0</v>
      </c>
      <c r="R20" s="93">
        <v>0</v>
      </c>
      <c r="S20" s="99" t="s">
        <v>91</v>
      </c>
      <c r="T20" s="100"/>
      <c r="U20" s="15"/>
    </row>
    <row r="21" spans="1:21" ht="14.25" hidden="1" customHeight="1">
      <c r="A21" s="9"/>
      <c r="B21" s="82"/>
      <c r="C21" s="79"/>
      <c r="D21" s="79"/>
      <c r="E21" s="33">
        <v>2</v>
      </c>
      <c r="F21" s="91"/>
      <c r="G21" s="18" t="s">
        <v>91</v>
      </c>
      <c r="H21" s="18" t="s">
        <v>91</v>
      </c>
      <c r="I21" s="19" t="s">
        <v>91</v>
      </c>
      <c r="J21" s="24" t="s">
        <v>91</v>
      </c>
      <c r="K21" s="85"/>
      <c r="L21" s="85"/>
      <c r="M21" s="85"/>
      <c r="N21" s="88"/>
      <c r="O21" s="85"/>
      <c r="P21" s="85"/>
      <c r="Q21" s="85"/>
      <c r="R21" s="94"/>
      <c r="S21" s="101"/>
      <c r="T21" s="102"/>
      <c r="U21" s="15"/>
    </row>
    <row r="22" spans="1:21" ht="14.25" hidden="1" customHeight="1">
      <c r="A22" s="9"/>
      <c r="B22" s="82"/>
      <c r="C22" s="79"/>
      <c r="D22" s="79"/>
      <c r="E22" s="33">
        <v>3</v>
      </c>
      <c r="F22" s="92"/>
      <c r="G22" s="20" t="s">
        <v>91</v>
      </c>
      <c r="H22" s="20" t="s">
        <v>91</v>
      </c>
      <c r="I22" s="21" t="s">
        <v>91</v>
      </c>
      <c r="J22" s="25" t="s">
        <v>91</v>
      </c>
      <c r="K22" s="85"/>
      <c r="L22" s="85"/>
      <c r="M22" s="85"/>
      <c r="N22" s="88"/>
      <c r="O22" s="85"/>
      <c r="P22" s="85"/>
      <c r="Q22" s="85"/>
      <c r="R22" s="94"/>
      <c r="S22" s="101"/>
      <c r="T22" s="102"/>
      <c r="U22" s="15"/>
    </row>
    <row r="23" spans="1:21" ht="14.25" hidden="1" customHeight="1">
      <c r="A23" s="27"/>
      <c r="B23" s="82"/>
      <c r="C23" s="79"/>
      <c r="D23" s="79"/>
      <c r="E23" s="33">
        <v>1</v>
      </c>
      <c r="F23" s="105">
        <v>0</v>
      </c>
      <c r="G23" s="17" t="s">
        <v>91</v>
      </c>
      <c r="H23" s="17" t="s">
        <v>91</v>
      </c>
      <c r="I23" s="16" t="s">
        <v>91</v>
      </c>
      <c r="J23" s="23" t="s">
        <v>91</v>
      </c>
      <c r="K23" s="85"/>
      <c r="L23" s="85"/>
      <c r="M23" s="85"/>
      <c r="N23" s="88"/>
      <c r="O23" s="85"/>
      <c r="P23" s="85"/>
      <c r="Q23" s="85"/>
      <c r="R23" s="94"/>
      <c r="S23" s="101"/>
      <c r="T23" s="102"/>
      <c r="U23" s="15"/>
    </row>
    <row r="24" spans="1:21" ht="14.25" hidden="1" customHeight="1">
      <c r="A24" s="28"/>
      <c r="B24" s="82"/>
      <c r="C24" s="79"/>
      <c r="D24" s="79"/>
      <c r="E24" s="33">
        <v>2</v>
      </c>
      <c r="F24" s="106"/>
      <c r="G24" s="18" t="s">
        <v>91</v>
      </c>
      <c r="H24" s="18" t="s">
        <v>91</v>
      </c>
      <c r="I24" s="19" t="s">
        <v>91</v>
      </c>
      <c r="J24" s="24" t="s">
        <v>91</v>
      </c>
      <c r="K24" s="85"/>
      <c r="L24" s="85"/>
      <c r="M24" s="85"/>
      <c r="N24" s="88"/>
      <c r="O24" s="85"/>
      <c r="P24" s="85"/>
      <c r="Q24" s="85"/>
      <c r="R24" s="94"/>
      <c r="S24" s="101"/>
      <c r="T24" s="102"/>
      <c r="U24" s="15"/>
    </row>
    <row r="25" spans="1:21" ht="14.25" hidden="1" customHeight="1">
      <c r="A25" s="28"/>
      <c r="B25" s="82"/>
      <c r="C25" s="79"/>
      <c r="D25" s="80"/>
      <c r="E25" s="34">
        <v>3</v>
      </c>
      <c r="F25" s="107"/>
      <c r="G25" s="20" t="s">
        <v>91</v>
      </c>
      <c r="H25" s="20" t="s">
        <v>91</v>
      </c>
      <c r="I25" s="21" t="s">
        <v>91</v>
      </c>
      <c r="J25" s="25" t="s">
        <v>91</v>
      </c>
      <c r="K25" s="86"/>
      <c r="L25" s="86"/>
      <c r="M25" s="86"/>
      <c r="N25" s="89"/>
      <c r="O25" s="86"/>
      <c r="P25" s="86"/>
      <c r="Q25" s="86"/>
      <c r="R25" s="95"/>
      <c r="S25" s="103"/>
      <c r="T25" s="104"/>
      <c r="U25" s="15"/>
    </row>
    <row r="26" spans="1:21" ht="14.25" hidden="1" customHeight="1">
      <c r="A26" s="9"/>
      <c r="B26" s="82"/>
      <c r="C26" s="79"/>
      <c r="D26" s="78" t="s">
        <v>31</v>
      </c>
      <c r="E26" s="40">
        <v>1</v>
      </c>
      <c r="F26" s="90">
        <v>0</v>
      </c>
      <c r="G26" s="17" t="s">
        <v>91</v>
      </c>
      <c r="H26" s="17" t="s">
        <v>91</v>
      </c>
      <c r="I26" s="16" t="s">
        <v>91</v>
      </c>
      <c r="J26" s="23" t="s">
        <v>91</v>
      </c>
      <c r="K26" s="84">
        <v>0</v>
      </c>
      <c r="L26" s="84">
        <v>0</v>
      </c>
      <c r="M26" s="84">
        <v>0</v>
      </c>
      <c r="N26" s="87">
        <v>0</v>
      </c>
      <c r="O26" s="84">
        <v>0</v>
      </c>
      <c r="P26" s="84">
        <v>0</v>
      </c>
      <c r="Q26" s="84">
        <v>0</v>
      </c>
      <c r="R26" s="93">
        <v>0</v>
      </c>
      <c r="S26" s="99" t="s">
        <v>91</v>
      </c>
      <c r="T26" s="100"/>
      <c r="U26" s="15"/>
    </row>
    <row r="27" spans="1:21" ht="14.25" hidden="1" customHeight="1">
      <c r="A27" s="9"/>
      <c r="B27" s="82"/>
      <c r="C27" s="79"/>
      <c r="D27" s="79"/>
      <c r="E27" s="33">
        <v>2</v>
      </c>
      <c r="F27" s="91"/>
      <c r="G27" s="18" t="s">
        <v>91</v>
      </c>
      <c r="H27" s="18" t="s">
        <v>91</v>
      </c>
      <c r="I27" s="19" t="s">
        <v>91</v>
      </c>
      <c r="J27" s="24" t="s">
        <v>91</v>
      </c>
      <c r="K27" s="85"/>
      <c r="L27" s="85"/>
      <c r="M27" s="85"/>
      <c r="N27" s="88"/>
      <c r="O27" s="85"/>
      <c r="P27" s="85"/>
      <c r="Q27" s="85"/>
      <c r="R27" s="94"/>
      <c r="S27" s="101"/>
      <c r="T27" s="102"/>
      <c r="U27" s="15"/>
    </row>
    <row r="28" spans="1:21" ht="14.25" hidden="1" customHeight="1">
      <c r="A28" s="9"/>
      <c r="B28" s="82"/>
      <c r="C28" s="79"/>
      <c r="D28" s="79"/>
      <c r="E28" s="33">
        <v>3</v>
      </c>
      <c r="F28" s="92"/>
      <c r="G28" s="20" t="s">
        <v>91</v>
      </c>
      <c r="H28" s="20" t="s">
        <v>91</v>
      </c>
      <c r="I28" s="21" t="s">
        <v>91</v>
      </c>
      <c r="J28" s="25" t="s">
        <v>91</v>
      </c>
      <c r="K28" s="85"/>
      <c r="L28" s="85"/>
      <c r="M28" s="85"/>
      <c r="N28" s="88"/>
      <c r="O28" s="85"/>
      <c r="P28" s="85"/>
      <c r="Q28" s="85"/>
      <c r="R28" s="94"/>
      <c r="S28" s="101"/>
      <c r="T28" s="102"/>
      <c r="U28" s="15"/>
    </row>
    <row r="29" spans="1:21" ht="14.25" hidden="1" customHeight="1">
      <c r="A29" s="9"/>
      <c r="B29" s="82"/>
      <c r="C29" s="79"/>
      <c r="D29" s="79"/>
      <c r="E29" s="33">
        <v>1</v>
      </c>
      <c r="F29" s="105">
        <v>0</v>
      </c>
      <c r="G29" s="17" t="s">
        <v>91</v>
      </c>
      <c r="H29" s="17" t="s">
        <v>91</v>
      </c>
      <c r="I29" s="16" t="s">
        <v>91</v>
      </c>
      <c r="J29" s="23" t="s">
        <v>91</v>
      </c>
      <c r="K29" s="85"/>
      <c r="L29" s="85"/>
      <c r="M29" s="85"/>
      <c r="N29" s="88"/>
      <c r="O29" s="85"/>
      <c r="P29" s="85"/>
      <c r="Q29" s="85"/>
      <c r="R29" s="94"/>
      <c r="S29" s="101"/>
      <c r="T29" s="102"/>
      <c r="U29" s="15"/>
    </row>
    <row r="30" spans="1:21" ht="14.25" hidden="1" customHeight="1">
      <c r="A30" s="9"/>
      <c r="B30" s="82"/>
      <c r="C30" s="79"/>
      <c r="D30" s="79"/>
      <c r="E30" s="33">
        <v>2</v>
      </c>
      <c r="F30" s="106"/>
      <c r="G30" s="18" t="s">
        <v>91</v>
      </c>
      <c r="H30" s="18" t="s">
        <v>91</v>
      </c>
      <c r="I30" s="19" t="s">
        <v>91</v>
      </c>
      <c r="J30" s="24" t="s">
        <v>91</v>
      </c>
      <c r="K30" s="85"/>
      <c r="L30" s="85"/>
      <c r="M30" s="85"/>
      <c r="N30" s="88"/>
      <c r="O30" s="85"/>
      <c r="P30" s="85"/>
      <c r="Q30" s="85"/>
      <c r="R30" s="94"/>
      <c r="S30" s="101"/>
      <c r="T30" s="102"/>
      <c r="U30" s="15"/>
    </row>
    <row r="31" spans="1:21" ht="14.25" hidden="1" customHeight="1">
      <c r="A31" s="9"/>
      <c r="B31" s="83"/>
      <c r="C31" s="80"/>
      <c r="D31" s="80"/>
      <c r="E31" s="34">
        <v>3</v>
      </c>
      <c r="F31" s="107"/>
      <c r="G31" s="20" t="s">
        <v>91</v>
      </c>
      <c r="H31" s="20" t="s">
        <v>91</v>
      </c>
      <c r="I31" s="21" t="s">
        <v>91</v>
      </c>
      <c r="J31" s="25" t="s">
        <v>91</v>
      </c>
      <c r="K31" s="86"/>
      <c r="L31" s="86"/>
      <c r="M31" s="86"/>
      <c r="N31" s="89"/>
      <c r="O31" s="86"/>
      <c r="P31" s="86"/>
      <c r="Q31" s="86"/>
      <c r="R31" s="95"/>
      <c r="S31" s="103"/>
      <c r="T31" s="104"/>
      <c r="U31" s="15"/>
    </row>
    <row r="32" spans="1:21" ht="14.25" hidden="1" customHeight="1">
      <c r="A32" s="9"/>
      <c r="B32" s="81">
        <v>45336</v>
      </c>
      <c r="C32" s="78" t="s">
        <v>10</v>
      </c>
      <c r="D32" s="78" t="s">
        <v>30</v>
      </c>
      <c r="E32" s="40">
        <v>1</v>
      </c>
      <c r="F32" s="90">
        <v>0</v>
      </c>
      <c r="G32" s="17" t="s">
        <v>91</v>
      </c>
      <c r="H32" s="17" t="s">
        <v>91</v>
      </c>
      <c r="I32" s="16" t="s">
        <v>91</v>
      </c>
      <c r="J32" s="23" t="s">
        <v>91</v>
      </c>
      <c r="K32" s="84">
        <v>0</v>
      </c>
      <c r="L32" s="84">
        <v>0</v>
      </c>
      <c r="M32" s="84">
        <v>0</v>
      </c>
      <c r="N32" s="87">
        <v>0</v>
      </c>
      <c r="O32" s="84">
        <v>0</v>
      </c>
      <c r="P32" s="84">
        <v>0</v>
      </c>
      <c r="Q32" s="84">
        <v>0</v>
      </c>
      <c r="R32" s="93">
        <v>0</v>
      </c>
      <c r="S32" s="99" t="s">
        <v>91</v>
      </c>
      <c r="T32" s="100"/>
      <c r="U32" s="15"/>
    </row>
    <row r="33" spans="1:21" ht="14.25" hidden="1" customHeight="1">
      <c r="A33" s="9"/>
      <c r="B33" s="82"/>
      <c r="C33" s="79"/>
      <c r="D33" s="79"/>
      <c r="E33" s="33">
        <v>2</v>
      </c>
      <c r="F33" s="91"/>
      <c r="G33" s="18" t="s">
        <v>91</v>
      </c>
      <c r="H33" s="18" t="s">
        <v>91</v>
      </c>
      <c r="I33" s="19" t="s">
        <v>91</v>
      </c>
      <c r="J33" s="24" t="s">
        <v>91</v>
      </c>
      <c r="K33" s="85"/>
      <c r="L33" s="85"/>
      <c r="M33" s="85"/>
      <c r="N33" s="88"/>
      <c r="O33" s="85"/>
      <c r="P33" s="85"/>
      <c r="Q33" s="85"/>
      <c r="R33" s="94"/>
      <c r="S33" s="101"/>
      <c r="T33" s="102"/>
      <c r="U33" s="15"/>
    </row>
    <row r="34" spans="1:21" ht="14.25" hidden="1" customHeight="1">
      <c r="A34" s="9"/>
      <c r="B34" s="82"/>
      <c r="C34" s="79"/>
      <c r="D34" s="79"/>
      <c r="E34" s="33">
        <v>3</v>
      </c>
      <c r="F34" s="92"/>
      <c r="G34" s="20" t="s">
        <v>91</v>
      </c>
      <c r="H34" s="20" t="s">
        <v>91</v>
      </c>
      <c r="I34" s="21" t="s">
        <v>91</v>
      </c>
      <c r="J34" s="25" t="s">
        <v>91</v>
      </c>
      <c r="K34" s="85"/>
      <c r="L34" s="85"/>
      <c r="M34" s="85"/>
      <c r="N34" s="88"/>
      <c r="O34" s="85"/>
      <c r="P34" s="85"/>
      <c r="Q34" s="85"/>
      <c r="R34" s="94"/>
      <c r="S34" s="101"/>
      <c r="T34" s="102"/>
      <c r="U34" s="15"/>
    </row>
    <row r="35" spans="1:21" ht="14.25" hidden="1" customHeight="1">
      <c r="A35" s="9"/>
      <c r="B35" s="82"/>
      <c r="C35" s="79"/>
      <c r="D35" s="79"/>
      <c r="E35" s="33">
        <v>1</v>
      </c>
      <c r="F35" s="105">
        <v>0</v>
      </c>
      <c r="G35" s="17" t="s">
        <v>91</v>
      </c>
      <c r="H35" s="17" t="s">
        <v>91</v>
      </c>
      <c r="I35" s="16" t="s">
        <v>91</v>
      </c>
      <c r="J35" s="23" t="s">
        <v>91</v>
      </c>
      <c r="K35" s="85"/>
      <c r="L35" s="85"/>
      <c r="M35" s="85"/>
      <c r="N35" s="88"/>
      <c r="O35" s="85"/>
      <c r="P35" s="85"/>
      <c r="Q35" s="85"/>
      <c r="R35" s="94"/>
      <c r="S35" s="101"/>
      <c r="T35" s="102"/>
      <c r="U35" s="15"/>
    </row>
    <row r="36" spans="1:21" ht="14.25" hidden="1" customHeight="1">
      <c r="A36" s="9"/>
      <c r="B36" s="82"/>
      <c r="C36" s="79"/>
      <c r="D36" s="79"/>
      <c r="E36" s="33">
        <v>2</v>
      </c>
      <c r="F36" s="106"/>
      <c r="G36" s="18" t="s">
        <v>91</v>
      </c>
      <c r="H36" s="18" t="s">
        <v>91</v>
      </c>
      <c r="I36" s="19" t="s">
        <v>91</v>
      </c>
      <c r="J36" s="24" t="s">
        <v>91</v>
      </c>
      <c r="K36" s="85"/>
      <c r="L36" s="85"/>
      <c r="M36" s="85"/>
      <c r="N36" s="88"/>
      <c r="O36" s="85"/>
      <c r="P36" s="85"/>
      <c r="Q36" s="85"/>
      <c r="R36" s="94"/>
      <c r="S36" s="101"/>
      <c r="T36" s="102"/>
      <c r="U36" s="15"/>
    </row>
    <row r="37" spans="1:21" ht="14.25" hidden="1" customHeight="1">
      <c r="A37" s="9"/>
      <c r="B37" s="82"/>
      <c r="C37" s="79"/>
      <c r="D37" s="80"/>
      <c r="E37" s="34">
        <v>3</v>
      </c>
      <c r="F37" s="107"/>
      <c r="G37" s="20" t="s">
        <v>91</v>
      </c>
      <c r="H37" s="20" t="s">
        <v>91</v>
      </c>
      <c r="I37" s="21" t="s">
        <v>91</v>
      </c>
      <c r="J37" s="25" t="s">
        <v>91</v>
      </c>
      <c r="K37" s="86"/>
      <c r="L37" s="86"/>
      <c r="M37" s="86"/>
      <c r="N37" s="89"/>
      <c r="O37" s="86"/>
      <c r="P37" s="86"/>
      <c r="Q37" s="86"/>
      <c r="R37" s="95"/>
      <c r="S37" s="103"/>
      <c r="T37" s="104"/>
      <c r="U37" s="15"/>
    </row>
    <row r="38" spans="1:21" ht="14.25" hidden="1" customHeight="1">
      <c r="A38" s="9"/>
      <c r="B38" s="82"/>
      <c r="C38" s="79"/>
      <c r="D38" s="78" t="s">
        <v>31</v>
      </c>
      <c r="E38" s="40">
        <v>1</v>
      </c>
      <c r="F38" s="90">
        <v>0</v>
      </c>
      <c r="G38" s="17" t="s">
        <v>91</v>
      </c>
      <c r="H38" s="17" t="s">
        <v>91</v>
      </c>
      <c r="I38" s="16" t="s">
        <v>91</v>
      </c>
      <c r="J38" s="23" t="s">
        <v>91</v>
      </c>
      <c r="K38" s="84">
        <v>0</v>
      </c>
      <c r="L38" s="84">
        <v>0</v>
      </c>
      <c r="M38" s="84">
        <v>0</v>
      </c>
      <c r="N38" s="87">
        <v>0</v>
      </c>
      <c r="O38" s="84">
        <v>0</v>
      </c>
      <c r="P38" s="84">
        <v>0</v>
      </c>
      <c r="Q38" s="84">
        <v>0</v>
      </c>
      <c r="R38" s="93">
        <v>0</v>
      </c>
      <c r="S38" s="99" t="s">
        <v>91</v>
      </c>
      <c r="T38" s="100"/>
      <c r="U38" s="15"/>
    </row>
    <row r="39" spans="1:21" ht="14.25" hidden="1" customHeight="1">
      <c r="A39" s="9"/>
      <c r="B39" s="82"/>
      <c r="C39" s="79"/>
      <c r="D39" s="79"/>
      <c r="E39" s="33">
        <v>2</v>
      </c>
      <c r="F39" s="91"/>
      <c r="G39" s="18" t="s">
        <v>91</v>
      </c>
      <c r="H39" s="18" t="s">
        <v>91</v>
      </c>
      <c r="I39" s="19" t="s">
        <v>91</v>
      </c>
      <c r="J39" s="24" t="s">
        <v>91</v>
      </c>
      <c r="K39" s="85"/>
      <c r="L39" s="85"/>
      <c r="M39" s="85"/>
      <c r="N39" s="88"/>
      <c r="O39" s="85"/>
      <c r="P39" s="85"/>
      <c r="Q39" s="85"/>
      <c r="R39" s="94"/>
      <c r="S39" s="101"/>
      <c r="T39" s="102"/>
      <c r="U39" s="15"/>
    </row>
    <row r="40" spans="1:21" ht="14.25" hidden="1" customHeight="1">
      <c r="A40" s="9"/>
      <c r="B40" s="82"/>
      <c r="C40" s="79"/>
      <c r="D40" s="79"/>
      <c r="E40" s="33">
        <v>3</v>
      </c>
      <c r="F40" s="92"/>
      <c r="G40" s="20" t="s">
        <v>91</v>
      </c>
      <c r="H40" s="20" t="s">
        <v>91</v>
      </c>
      <c r="I40" s="21" t="s">
        <v>91</v>
      </c>
      <c r="J40" s="25" t="s">
        <v>91</v>
      </c>
      <c r="K40" s="85"/>
      <c r="L40" s="85"/>
      <c r="M40" s="85"/>
      <c r="N40" s="88"/>
      <c r="O40" s="85"/>
      <c r="P40" s="85"/>
      <c r="Q40" s="85"/>
      <c r="R40" s="94"/>
      <c r="S40" s="101"/>
      <c r="T40" s="102"/>
      <c r="U40" s="15"/>
    </row>
    <row r="41" spans="1:21" ht="14.25" hidden="1" customHeight="1">
      <c r="A41" s="9"/>
      <c r="B41" s="82"/>
      <c r="C41" s="79"/>
      <c r="D41" s="79"/>
      <c r="E41" s="33">
        <v>1</v>
      </c>
      <c r="F41" s="105">
        <v>0</v>
      </c>
      <c r="G41" s="17" t="s">
        <v>91</v>
      </c>
      <c r="H41" s="17" t="s">
        <v>91</v>
      </c>
      <c r="I41" s="16" t="s">
        <v>91</v>
      </c>
      <c r="J41" s="23" t="s">
        <v>91</v>
      </c>
      <c r="K41" s="85"/>
      <c r="L41" s="85"/>
      <c r="M41" s="85"/>
      <c r="N41" s="88"/>
      <c r="O41" s="85"/>
      <c r="P41" s="85"/>
      <c r="Q41" s="85"/>
      <c r="R41" s="94"/>
      <c r="S41" s="101"/>
      <c r="T41" s="102"/>
      <c r="U41" s="15"/>
    </row>
    <row r="42" spans="1:21" ht="14.25" hidden="1" customHeight="1">
      <c r="A42" s="9"/>
      <c r="B42" s="82"/>
      <c r="C42" s="79"/>
      <c r="D42" s="79"/>
      <c r="E42" s="33">
        <v>2</v>
      </c>
      <c r="F42" s="106"/>
      <c r="G42" s="18" t="s">
        <v>91</v>
      </c>
      <c r="H42" s="18" t="s">
        <v>91</v>
      </c>
      <c r="I42" s="19" t="s">
        <v>91</v>
      </c>
      <c r="J42" s="24" t="s">
        <v>91</v>
      </c>
      <c r="K42" s="85"/>
      <c r="L42" s="85"/>
      <c r="M42" s="85"/>
      <c r="N42" s="88"/>
      <c r="O42" s="85"/>
      <c r="P42" s="85"/>
      <c r="Q42" s="85"/>
      <c r="R42" s="94"/>
      <c r="S42" s="101"/>
      <c r="T42" s="102"/>
      <c r="U42" s="15"/>
    </row>
    <row r="43" spans="1:21" ht="14.25" hidden="1" customHeight="1">
      <c r="A43" s="9"/>
      <c r="B43" s="83"/>
      <c r="C43" s="80"/>
      <c r="D43" s="80"/>
      <c r="E43" s="34">
        <v>3</v>
      </c>
      <c r="F43" s="107"/>
      <c r="G43" s="20" t="s">
        <v>91</v>
      </c>
      <c r="H43" s="20" t="s">
        <v>91</v>
      </c>
      <c r="I43" s="21" t="s">
        <v>91</v>
      </c>
      <c r="J43" s="25" t="s">
        <v>91</v>
      </c>
      <c r="K43" s="86"/>
      <c r="L43" s="86"/>
      <c r="M43" s="86"/>
      <c r="N43" s="89"/>
      <c r="O43" s="86"/>
      <c r="P43" s="86"/>
      <c r="Q43" s="86"/>
      <c r="R43" s="95"/>
      <c r="S43" s="103"/>
      <c r="T43" s="104"/>
      <c r="U43" s="15"/>
    </row>
    <row r="44" spans="1:21" ht="14.25" hidden="1" customHeight="1">
      <c r="A44" s="9"/>
      <c r="B44" s="81">
        <v>45337</v>
      </c>
      <c r="C44" s="78" t="s">
        <v>11</v>
      </c>
      <c r="D44" s="78" t="s">
        <v>30</v>
      </c>
      <c r="E44" s="40">
        <v>1</v>
      </c>
      <c r="F44" s="90">
        <v>0</v>
      </c>
      <c r="G44" s="17" t="s">
        <v>91</v>
      </c>
      <c r="H44" s="17" t="s">
        <v>91</v>
      </c>
      <c r="I44" s="16" t="s">
        <v>91</v>
      </c>
      <c r="J44" s="23" t="s">
        <v>91</v>
      </c>
      <c r="K44" s="84">
        <v>0</v>
      </c>
      <c r="L44" s="84">
        <v>0</v>
      </c>
      <c r="M44" s="84">
        <v>0</v>
      </c>
      <c r="N44" s="87">
        <v>0</v>
      </c>
      <c r="O44" s="84">
        <v>0</v>
      </c>
      <c r="P44" s="84">
        <v>0</v>
      </c>
      <c r="Q44" s="84">
        <v>0</v>
      </c>
      <c r="R44" s="93">
        <v>0</v>
      </c>
      <c r="S44" s="99" t="s">
        <v>91</v>
      </c>
      <c r="T44" s="100"/>
      <c r="U44" s="15"/>
    </row>
    <row r="45" spans="1:21" ht="14.25" hidden="1" customHeight="1">
      <c r="A45" s="9"/>
      <c r="B45" s="82"/>
      <c r="C45" s="79"/>
      <c r="D45" s="79"/>
      <c r="E45" s="33">
        <v>2</v>
      </c>
      <c r="F45" s="91"/>
      <c r="G45" s="18" t="s">
        <v>91</v>
      </c>
      <c r="H45" s="18" t="s">
        <v>91</v>
      </c>
      <c r="I45" s="19" t="s">
        <v>91</v>
      </c>
      <c r="J45" s="24" t="s">
        <v>91</v>
      </c>
      <c r="K45" s="85"/>
      <c r="L45" s="85"/>
      <c r="M45" s="85"/>
      <c r="N45" s="88"/>
      <c r="O45" s="85"/>
      <c r="P45" s="85"/>
      <c r="Q45" s="85"/>
      <c r="R45" s="94"/>
      <c r="S45" s="101"/>
      <c r="T45" s="102"/>
      <c r="U45" s="15"/>
    </row>
    <row r="46" spans="1:21" ht="14.25" hidden="1" customHeight="1">
      <c r="A46" s="9"/>
      <c r="B46" s="82"/>
      <c r="C46" s="79"/>
      <c r="D46" s="79"/>
      <c r="E46" s="33">
        <v>3</v>
      </c>
      <c r="F46" s="92"/>
      <c r="G46" s="20" t="s">
        <v>91</v>
      </c>
      <c r="H46" s="20" t="s">
        <v>91</v>
      </c>
      <c r="I46" s="21" t="s">
        <v>91</v>
      </c>
      <c r="J46" s="25" t="s">
        <v>91</v>
      </c>
      <c r="K46" s="85"/>
      <c r="L46" s="85"/>
      <c r="M46" s="85"/>
      <c r="N46" s="88"/>
      <c r="O46" s="85"/>
      <c r="P46" s="85"/>
      <c r="Q46" s="85"/>
      <c r="R46" s="94"/>
      <c r="S46" s="101"/>
      <c r="T46" s="102"/>
      <c r="U46" s="15"/>
    </row>
    <row r="47" spans="1:21" ht="14.25" hidden="1" customHeight="1">
      <c r="A47" s="9"/>
      <c r="B47" s="82"/>
      <c r="C47" s="79"/>
      <c r="D47" s="79"/>
      <c r="E47" s="33">
        <v>1</v>
      </c>
      <c r="F47" s="105">
        <v>0</v>
      </c>
      <c r="G47" s="17" t="s">
        <v>91</v>
      </c>
      <c r="H47" s="17" t="s">
        <v>91</v>
      </c>
      <c r="I47" s="16" t="s">
        <v>91</v>
      </c>
      <c r="J47" s="23" t="s">
        <v>91</v>
      </c>
      <c r="K47" s="85"/>
      <c r="L47" s="85"/>
      <c r="M47" s="85"/>
      <c r="N47" s="88"/>
      <c r="O47" s="85"/>
      <c r="P47" s="85"/>
      <c r="Q47" s="85"/>
      <c r="R47" s="94"/>
      <c r="S47" s="101"/>
      <c r="T47" s="102"/>
      <c r="U47" s="15"/>
    </row>
    <row r="48" spans="1:21" ht="14.25" hidden="1" customHeight="1">
      <c r="A48" s="9"/>
      <c r="B48" s="82"/>
      <c r="C48" s="79"/>
      <c r="D48" s="79"/>
      <c r="E48" s="33">
        <v>2</v>
      </c>
      <c r="F48" s="106"/>
      <c r="G48" s="18" t="s">
        <v>91</v>
      </c>
      <c r="H48" s="18" t="s">
        <v>91</v>
      </c>
      <c r="I48" s="19" t="s">
        <v>91</v>
      </c>
      <c r="J48" s="24" t="s">
        <v>91</v>
      </c>
      <c r="K48" s="85"/>
      <c r="L48" s="85"/>
      <c r="M48" s="85"/>
      <c r="N48" s="88"/>
      <c r="O48" s="85"/>
      <c r="P48" s="85"/>
      <c r="Q48" s="85"/>
      <c r="R48" s="94"/>
      <c r="S48" s="101"/>
      <c r="T48" s="102"/>
      <c r="U48" s="15"/>
    </row>
    <row r="49" spans="1:21" ht="14.25" hidden="1" customHeight="1">
      <c r="A49" s="9"/>
      <c r="B49" s="82"/>
      <c r="C49" s="79"/>
      <c r="D49" s="80"/>
      <c r="E49" s="34">
        <v>3</v>
      </c>
      <c r="F49" s="107"/>
      <c r="G49" s="20" t="s">
        <v>91</v>
      </c>
      <c r="H49" s="20" t="s">
        <v>91</v>
      </c>
      <c r="I49" s="21" t="s">
        <v>91</v>
      </c>
      <c r="J49" s="25" t="s">
        <v>91</v>
      </c>
      <c r="K49" s="86"/>
      <c r="L49" s="86"/>
      <c r="M49" s="86"/>
      <c r="N49" s="89"/>
      <c r="O49" s="86"/>
      <c r="P49" s="86"/>
      <c r="Q49" s="86"/>
      <c r="R49" s="95"/>
      <c r="S49" s="103"/>
      <c r="T49" s="104"/>
      <c r="U49" s="15"/>
    </row>
    <row r="50" spans="1:21" ht="14.25" hidden="1" customHeight="1">
      <c r="A50" s="9"/>
      <c r="B50" s="82"/>
      <c r="C50" s="79"/>
      <c r="D50" s="78" t="s">
        <v>31</v>
      </c>
      <c r="E50" s="40">
        <v>1</v>
      </c>
      <c r="F50" s="90">
        <v>0</v>
      </c>
      <c r="G50" s="17" t="s">
        <v>91</v>
      </c>
      <c r="H50" s="17" t="s">
        <v>91</v>
      </c>
      <c r="I50" s="16" t="s">
        <v>91</v>
      </c>
      <c r="J50" s="23" t="s">
        <v>91</v>
      </c>
      <c r="K50" s="84">
        <v>0</v>
      </c>
      <c r="L50" s="84">
        <v>0</v>
      </c>
      <c r="M50" s="84">
        <v>0</v>
      </c>
      <c r="N50" s="87">
        <v>0</v>
      </c>
      <c r="O50" s="84">
        <v>0</v>
      </c>
      <c r="P50" s="84">
        <v>0</v>
      </c>
      <c r="Q50" s="84">
        <v>0</v>
      </c>
      <c r="R50" s="93">
        <v>0</v>
      </c>
      <c r="S50" s="99" t="s">
        <v>91</v>
      </c>
      <c r="T50" s="100"/>
      <c r="U50" s="15"/>
    </row>
    <row r="51" spans="1:21" ht="14.25" hidden="1" customHeight="1">
      <c r="A51" s="9"/>
      <c r="B51" s="82"/>
      <c r="C51" s="79"/>
      <c r="D51" s="79"/>
      <c r="E51" s="33">
        <v>2</v>
      </c>
      <c r="F51" s="91"/>
      <c r="G51" s="18" t="s">
        <v>91</v>
      </c>
      <c r="H51" s="18" t="s">
        <v>91</v>
      </c>
      <c r="I51" s="19" t="s">
        <v>91</v>
      </c>
      <c r="J51" s="24" t="s">
        <v>91</v>
      </c>
      <c r="K51" s="85"/>
      <c r="L51" s="85"/>
      <c r="M51" s="85"/>
      <c r="N51" s="88"/>
      <c r="O51" s="85"/>
      <c r="P51" s="85"/>
      <c r="Q51" s="85"/>
      <c r="R51" s="94"/>
      <c r="S51" s="101"/>
      <c r="T51" s="102"/>
      <c r="U51" s="15"/>
    </row>
    <row r="52" spans="1:21" ht="14.25" hidden="1" customHeight="1">
      <c r="A52" s="9"/>
      <c r="B52" s="82"/>
      <c r="C52" s="79"/>
      <c r="D52" s="79"/>
      <c r="E52" s="33">
        <v>3</v>
      </c>
      <c r="F52" s="92"/>
      <c r="G52" s="20" t="s">
        <v>91</v>
      </c>
      <c r="H52" s="20" t="s">
        <v>91</v>
      </c>
      <c r="I52" s="21" t="s">
        <v>91</v>
      </c>
      <c r="J52" s="25" t="s">
        <v>91</v>
      </c>
      <c r="K52" s="85"/>
      <c r="L52" s="85"/>
      <c r="M52" s="85"/>
      <c r="N52" s="88"/>
      <c r="O52" s="85"/>
      <c r="P52" s="85"/>
      <c r="Q52" s="85"/>
      <c r="R52" s="94"/>
      <c r="S52" s="101"/>
      <c r="T52" s="102"/>
      <c r="U52" s="15"/>
    </row>
    <row r="53" spans="1:21" ht="14.25" hidden="1" customHeight="1">
      <c r="A53" s="9"/>
      <c r="B53" s="82"/>
      <c r="C53" s="79"/>
      <c r="D53" s="79"/>
      <c r="E53" s="33">
        <v>1</v>
      </c>
      <c r="F53" s="105">
        <v>0</v>
      </c>
      <c r="G53" s="17" t="s">
        <v>91</v>
      </c>
      <c r="H53" s="17" t="s">
        <v>91</v>
      </c>
      <c r="I53" s="16" t="s">
        <v>91</v>
      </c>
      <c r="J53" s="23" t="s">
        <v>91</v>
      </c>
      <c r="K53" s="85"/>
      <c r="L53" s="85"/>
      <c r="M53" s="85"/>
      <c r="N53" s="88"/>
      <c r="O53" s="85"/>
      <c r="P53" s="85"/>
      <c r="Q53" s="85"/>
      <c r="R53" s="94"/>
      <c r="S53" s="101"/>
      <c r="T53" s="102"/>
      <c r="U53" s="15"/>
    </row>
    <row r="54" spans="1:21" ht="14.25" hidden="1" customHeight="1">
      <c r="A54" s="9"/>
      <c r="B54" s="82"/>
      <c r="C54" s="79"/>
      <c r="D54" s="79"/>
      <c r="E54" s="33">
        <v>2</v>
      </c>
      <c r="F54" s="106"/>
      <c r="G54" s="18" t="s">
        <v>91</v>
      </c>
      <c r="H54" s="18" t="s">
        <v>91</v>
      </c>
      <c r="I54" s="19" t="s">
        <v>91</v>
      </c>
      <c r="J54" s="24" t="s">
        <v>91</v>
      </c>
      <c r="K54" s="85"/>
      <c r="L54" s="85"/>
      <c r="M54" s="85"/>
      <c r="N54" s="88"/>
      <c r="O54" s="85"/>
      <c r="P54" s="85"/>
      <c r="Q54" s="85"/>
      <c r="R54" s="94"/>
      <c r="S54" s="101"/>
      <c r="T54" s="102"/>
      <c r="U54" s="15"/>
    </row>
    <row r="55" spans="1:21" ht="14.25" hidden="1" customHeight="1">
      <c r="A55" s="9"/>
      <c r="B55" s="83"/>
      <c r="C55" s="80"/>
      <c r="D55" s="80"/>
      <c r="E55" s="34">
        <v>3</v>
      </c>
      <c r="F55" s="107"/>
      <c r="G55" s="20" t="s">
        <v>91</v>
      </c>
      <c r="H55" s="20" t="s">
        <v>91</v>
      </c>
      <c r="I55" s="21" t="s">
        <v>91</v>
      </c>
      <c r="J55" s="25" t="s">
        <v>91</v>
      </c>
      <c r="K55" s="86"/>
      <c r="L55" s="86"/>
      <c r="M55" s="86"/>
      <c r="N55" s="89"/>
      <c r="O55" s="86"/>
      <c r="P55" s="86"/>
      <c r="Q55" s="86"/>
      <c r="R55" s="95"/>
      <c r="S55" s="103"/>
      <c r="T55" s="104"/>
      <c r="U55" s="15"/>
    </row>
    <row r="56" spans="1:21" ht="14.25" customHeight="1">
      <c r="A56" s="9"/>
      <c r="B56" s="81">
        <v>45338</v>
      </c>
      <c r="C56" s="96" t="s">
        <v>12</v>
      </c>
      <c r="D56" s="78" t="s">
        <v>30</v>
      </c>
      <c r="E56" s="40">
        <v>1</v>
      </c>
      <c r="F56" s="90" t="s">
        <v>92</v>
      </c>
      <c r="G56" s="17" t="s">
        <v>138</v>
      </c>
      <c r="H56" s="17" t="s">
        <v>139</v>
      </c>
      <c r="I56" s="16" t="s">
        <v>91</v>
      </c>
      <c r="J56" s="23" t="s">
        <v>91</v>
      </c>
      <c r="K56" s="84">
        <v>1.8216000000000001</v>
      </c>
      <c r="L56" s="84">
        <v>0.50600000000000001</v>
      </c>
      <c r="M56" s="84">
        <v>0.60722891566265058</v>
      </c>
      <c r="N56" s="87">
        <v>0</v>
      </c>
      <c r="O56" s="84">
        <v>0</v>
      </c>
      <c r="P56" s="84">
        <v>0.8096000000000001</v>
      </c>
      <c r="Q56" s="84">
        <v>0</v>
      </c>
      <c r="R56" s="93">
        <v>274.76146987951807</v>
      </c>
      <c r="S56" s="99" t="s">
        <v>91</v>
      </c>
      <c r="T56" s="100"/>
      <c r="U56" s="15"/>
    </row>
    <row r="57" spans="1:21" ht="14.25" customHeight="1">
      <c r="A57" s="9"/>
      <c r="B57" s="82"/>
      <c r="C57" s="97"/>
      <c r="D57" s="79"/>
      <c r="E57" s="33">
        <v>2</v>
      </c>
      <c r="F57" s="91"/>
      <c r="G57" s="18" t="s">
        <v>91</v>
      </c>
      <c r="H57" s="18" t="s">
        <v>91</v>
      </c>
      <c r="I57" s="19" t="s">
        <v>91</v>
      </c>
      <c r="J57" s="24" t="s">
        <v>91</v>
      </c>
      <c r="K57" s="85"/>
      <c r="L57" s="85"/>
      <c r="M57" s="85"/>
      <c r="N57" s="88"/>
      <c r="O57" s="85"/>
      <c r="P57" s="85"/>
      <c r="Q57" s="85"/>
      <c r="R57" s="94"/>
      <c r="S57" s="101"/>
      <c r="T57" s="102"/>
      <c r="U57" s="15"/>
    </row>
    <row r="58" spans="1:21" ht="14.25" customHeight="1">
      <c r="A58" s="9"/>
      <c r="B58" s="82"/>
      <c r="C58" s="97"/>
      <c r="D58" s="79"/>
      <c r="E58" s="33">
        <v>3</v>
      </c>
      <c r="F58" s="92"/>
      <c r="G58" s="20" t="s">
        <v>91</v>
      </c>
      <c r="H58" s="20" t="s">
        <v>91</v>
      </c>
      <c r="I58" s="21" t="s">
        <v>91</v>
      </c>
      <c r="J58" s="25" t="s">
        <v>91</v>
      </c>
      <c r="K58" s="85"/>
      <c r="L58" s="85"/>
      <c r="M58" s="85"/>
      <c r="N58" s="88"/>
      <c r="O58" s="85"/>
      <c r="P58" s="85"/>
      <c r="Q58" s="85"/>
      <c r="R58" s="94"/>
      <c r="S58" s="101"/>
      <c r="T58" s="102"/>
      <c r="U58" s="15"/>
    </row>
    <row r="59" spans="1:21" ht="14.25" customHeight="1">
      <c r="A59" s="9"/>
      <c r="B59" s="82"/>
      <c r="C59" s="97"/>
      <c r="D59" s="79"/>
      <c r="E59" s="33">
        <v>1</v>
      </c>
      <c r="F59" s="105" t="s">
        <v>53</v>
      </c>
      <c r="G59" s="17" t="s">
        <v>53</v>
      </c>
      <c r="H59" s="17" t="s">
        <v>107</v>
      </c>
      <c r="I59" s="16" t="s">
        <v>91</v>
      </c>
      <c r="J59" s="23" t="s">
        <v>91</v>
      </c>
      <c r="K59" s="85"/>
      <c r="L59" s="85"/>
      <c r="M59" s="85"/>
      <c r="N59" s="88"/>
      <c r="O59" s="85"/>
      <c r="P59" s="85"/>
      <c r="Q59" s="85"/>
      <c r="R59" s="94"/>
      <c r="S59" s="101"/>
      <c r="T59" s="102"/>
      <c r="U59" s="15"/>
    </row>
    <row r="60" spans="1:21" ht="14.25" customHeight="1">
      <c r="A60" s="9"/>
      <c r="B60" s="82"/>
      <c r="C60" s="97"/>
      <c r="D60" s="79"/>
      <c r="E60" s="33">
        <v>2</v>
      </c>
      <c r="F60" s="106"/>
      <c r="G60" s="18" t="s">
        <v>91</v>
      </c>
      <c r="H60" s="18" t="s">
        <v>91</v>
      </c>
      <c r="I60" s="19" t="s">
        <v>91</v>
      </c>
      <c r="J60" s="24" t="s">
        <v>91</v>
      </c>
      <c r="K60" s="85"/>
      <c r="L60" s="85"/>
      <c r="M60" s="85"/>
      <c r="N60" s="88"/>
      <c r="O60" s="85"/>
      <c r="P60" s="85"/>
      <c r="Q60" s="85"/>
      <c r="R60" s="94"/>
      <c r="S60" s="101"/>
      <c r="T60" s="102"/>
      <c r="U60" s="15"/>
    </row>
    <row r="61" spans="1:21" ht="14.25" customHeight="1">
      <c r="A61" s="9"/>
      <c r="B61" s="82"/>
      <c r="C61" s="97"/>
      <c r="D61" s="80"/>
      <c r="E61" s="34">
        <v>3</v>
      </c>
      <c r="F61" s="107"/>
      <c r="G61" s="20" t="s">
        <v>91</v>
      </c>
      <c r="H61" s="20" t="s">
        <v>91</v>
      </c>
      <c r="I61" s="21" t="s">
        <v>91</v>
      </c>
      <c r="J61" s="25" t="s">
        <v>91</v>
      </c>
      <c r="K61" s="86"/>
      <c r="L61" s="86"/>
      <c r="M61" s="86"/>
      <c r="N61" s="89"/>
      <c r="O61" s="86"/>
      <c r="P61" s="86"/>
      <c r="Q61" s="86"/>
      <c r="R61" s="95"/>
      <c r="S61" s="103"/>
      <c r="T61" s="104"/>
      <c r="U61" s="15"/>
    </row>
    <row r="62" spans="1:21" ht="14.25" customHeight="1">
      <c r="A62" s="9"/>
      <c r="B62" s="82"/>
      <c r="C62" s="97"/>
      <c r="D62" s="78" t="s">
        <v>31</v>
      </c>
      <c r="E62" s="40">
        <v>1</v>
      </c>
      <c r="F62" s="90" t="s">
        <v>120</v>
      </c>
      <c r="G62" s="17" t="s">
        <v>73</v>
      </c>
      <c r="H62" s="17">
        <v>2</v>
      </c>
      <c r="I62" s="16" t="s">
        <v>91</v>
      </c>
      <c r="J62" s="23" t="s">
        <v>91</v>
      </c>
      <c r="K62" s="84">
        <v>2.16</v>
      </c>
      <c r="L62" s="84">
        <v>0</v>
      </c>
      <c r="M62" s="84">
        <v>0</v>
      </c>
      <c r="N62" s="87">
        <v>0</v>
      </c>
      <c r="O62" s="84">
        <v>0.50600000000000001</v>
      </c>
      <c r="P62" s="84">
        <v>0</v>
      </c>
      <c r="Q62" s="84">
        <v>24</v>
      </c>
      <c r="R62" s="93">
        <v>277.56</v>
      </c>
      <c r="S62" s="99" t="s">
        <v>140</v>
      </c>
      <c r="T62" s="100"/>
      <c r="U62" s="15"/>
    </row>
    <row r="63" spans="1:21" ht="14.25" customHeight="1">
      <c r="A63" s="9"/>
      <c r="B63" s="82"/>
      <c r="C63" s="97"/>
      <c r="D63" s="79"/>
      <c r="E63" s="33">
        <v>2</v>
      </c>
      <c r="F63" s="91"/>
      <c r="G63" s="18" t="s">
        <v>81</v>
      </c>
      <c r="H63" s="18">
        <v>2</v>
      </c>
      <c r="I63" s="19" t="s">
        <v>91</v>
      </c>
      <c r="J63" s="24" t="s">
        <v>91</v>
      </c>
      <c r="K63" s="85"/>
      <c r="L63" s="85"/>
      <c r="M63" s="85"/>
      <c r="N63" s="88"/>
      <c r="O63" s="85"/>
      <c r="P63" s="85"/>
      <c r="Q63" s="85"/>
      <c r="R63" s="94"/>
      <c r="S63" s="101"/>
      <c r="T63" s="102"/>
      <c r="U63" s="15"/>
    </row>
    <row r="64" spans="1:21" ht="14.25" customHeight="1">
      <c r="A64" s="9"/>
      <c r="B64" s="82"/>
      <c r="C64" s="97"/>
      <c r="D64" s="79"/>
      <c r="E64" s="33">
        <v>3</v>
      </c>
      <c r="F64" s="92"/>
      <c r="G64" s="20" t="s">
        <v>64</v>
      </c>
      <c r="H64" s="20">
        <v>2</v>
      </c>
      <c r="I64" s="21" t="s">
        <v>91</v>
      </c>
      <c r="J64" s="25" t="s">
        <v>91</v>
      </c>
      <c r="K64" s="85"/>
      <c r="L64" s="85"/>
      <c r="M64" s="85"/>
      <c r="N64" s="88"/>
      <c r="O64" s="85"/>
      <c r="P64" s="85"/>
      <c r="Q64" s="85"/>
      <c r="R64" s="94"/>
      <c r="S64" s="101"/>
      <c r="T64" s="102"/>
      <c r="U64" s="15"/>
    </row>
    <row r="65" spans="1:21" ht="14.25" customHeight="1">
      <c r="A65" s="9"/>
      <c r="B65" s="82"/>
      <c r="C65" s="97"/>
      <c r="D65" s="79"/>
      <c r="E65" s="33">
        <v>1</v>
      </c>
      <c r="F65" s="105" t="s">
        <v>66</v>
      </c>
      <c r="G65" s="17" t="s">
        <v>66</v>
      </c>
      <c r="H65" s="17" t="s">
        <v>141</v>
      </c>
      <c r="I65" s="16" t="s">
        <v>91</v>
      </c>
      <c r="J65" s="23" t="s">
        <v>91</v>
      </c>
      <c r="K65" s="85"/>
      <c r="L65" s="85"/>
      <c r="M65" s="85"/>
      <c r="N65" s="88"/>
      <c r="O65" s="85"/>
      <c r="P65" s="85"/>
      <c r="Q65" s="85"/>
      <c r="R65" s="94"/>
      <c r="S65" s="101"/>
      <c r="T65" s="102"/>
      <c r="U65" s="15"/>
    </row>
    <row r="66" spans="1:21" ht="14.25" customHeight="1">
      <c r="A66" s="9"/>
      <c r="B66" s="82"/>
      <c r="C66" s="97"/>
      <c r="D66" s="79"/>
      <c r="E66" s="33">
        <v>2</v>
      </c>
      <c r="F66" s="106"/>
      <c r="G66" s="18" t="s">
        <v>91</v>
      </c>
      <c r="H66" s="18" t="s">
        <v>91</v>
      </c>
      <c r="I66" s="19" t="s">
        <v>91</v>
      </c>
      <c r="J66" s="24" t="s">
        <v>91</v>
      </c>
      <c r="K66" s="85"/>
      <c r="L66" s="85"/>
      <c r="M66" s="85"/>
      <c r="N66" s="88"/>
      <c r="O66" s="85"/>
      <c r="P66" s="85"/>
      <c r="Q66" s="85"/>
      <c r="R66" s="94"/>
      <c r="S66" s="101"/>
      <c r="T66" s="102"/>
      <c r="U66" s="15"/>
    </row>
    <row r="67" spans="1:21" ht="14.25" customHeight="1">
      <c r="A67" s="9"/>
      <c r="B67" s="83"/>
      <c r="C67" s="98"/>
      <c r="D67" s="80"/>
      <c r="E67" s="34">
        <v>3</v>
      </c>
      <c r="F67" s="107"/>
      <c r="G67" s="20" t="s">
        <v>91</v>
      </c>
      <c r="H67" s="20" t="s">
        <v>91</v>
      </c>
      <c r="I67" s="21" t="s">
        <v>91</v>
      </c>
      <c r="J67" s="25" t="s">
        <v>91</v>
      </c>
      <c r="K67" s="86"/>
      <c r="L67" s="86"/>
      <c r="M67" s="86"/>
      <c r="N67" s="89"/>
      <c r="O67" s="86"/>
      <c r="P67" s="86"/>
      <c r="Q67" s="86"/>
      <c r="R67" s="95"/>
      <c r="S67" s="103"/>
      <c r="T67" s="104"/>
      <c r="U67" s="15"/>
    </row>
    <row r="68" spans="1:21" ht="14.25" customHeight="1">
      <c r="A68" s="9"/>
      <c r="B68" s="81">
        <v>45339</v>
      </c>
      <c r="C68" s="96" t="s">
        <v>44</v>
      </c>
      <c r="D68" s="78" t="s">
        <v>30</v>
      </c>
      <c r="E68" s="40">
        <v>1</v>
      </c>
      <c r="F68" s="90" t="s">
        <v>121</v>
      </c>
      <c r="G68" s="17" t="s">
        <v>51</v>
      </c>
      <c r="H68" s="17">
        <v>1.5</v>
      </c>
      <c r="I68" s="16" t="s">
        <v>55</v>
      </c>
      <c r="J68" s="23">
        <v>1</v>
      </c>
      <c r="K68" s="84">
        <v>1.7999999999999998</v>
      </c>
      <c r="L68" s="84">
        <v>0.51428571428571423</v>
      </c>
      <c r="M68" s="84">
        <v>0</v>
      </c>
      <c r="N68" s="87">
        <v>0.36</v>
      </c>
      <c r="O68" s="84">
        <v>0</v>
      </c>
      <c r="P68" s="84">
        <v>0</v>
      </c>
      <c r="Q68" s="84">
        <v>0</v>
      </c>
      <c r="R68" s="93">
        <v>173.57142857142856</v>
      </c>
      <c r="S68" s="99" t="s">
        <v>91</v>
      </c>
      <c r="T68" s="100"/>
      <c r="U68" s="15"/>
    </row>
    <row r="69" spans="1:21" ht="14.25" customHeight="1">
      <c r="A69" s="9"/>
      <c r="B69" s="82"/>
      <c r="C69" s="97"/>
      <c r="D69" s="79"/>
      <c r="E69" s="33">
        <v>2</v>
      </c>
      <c r="F69" s="91"/>
      <c r="G69" s="18" t="s">
        <v>65</v>
      </c>
      <c r="H69" s="18">
        <v>1</v>
      </c>
      <c r="I69" s="19" t="s">
        <v>54</v>
      </c>
      <c r="J69" s="24" t="s">
        <v>48</v>
      </c>
      <c r="K69" s="85"/>
      <c r="L69" s="85"/>
      <c r="M69" s="85"/>
      <c r="N69" s="88"/>
      <c r="O69" s="85"/>
      <c r="P69" s="85"/>
      <c r="Q69" s="85"/>
      <c r="R69" s="94"/>
      <c r="S69" s="101"/>
      <c r="T69" s="102"/>
      <c r="U69" s="15"/>
    </row>
    <row r="70" spans="1:21" ht="14.25" customHeight="1">
      <c r="A70" s="9"/>
      <c r="B70" s="82"/>
      <c r="C70" s="97"/>
      <c r="D70" s="79"/>
      <c r="E70" s="33">
        <v>3</v>
      </c>
      <c r="F70" s="92"/>
      <c r="G70" s="20" t="s">
        <v>39</v>
      </c>
      <c r="H70" s="20">
        <v>3</v>
      </c>
      <c r="I70" s="21" t="s">
        <v>142</v>
      </c>
      <c r="J70" s="25">
        <v>0.5</v>
      </c>
      <c r="K70" s="85"/>
      <c r="L70" s="85"/>
      <c r="M70" s="85"/>
      <c r="N70" s="88"/>
      <c r="O70" s="85"/>
      <c r="P70" s="85"/>
      <c r="Q70" s="85"/>
      <c r="R70" s="94"/>
      <c r="S70" s="101"/>
      <c r="T70" s="102"/>
      <c r="U70" s="15"/>
    </row>
    <row r="71" spans="1:21" ht="14.25" customHeight="1">
      <c r="A71" s="9"/>
      <c r="B71" s="82"/>
      <c r="C71" s="97"/>
      <c r="D71" s="79"/>
      <c r="E71" s="33">
        <v>1</v>
      </c>
      <c r="F71" s="105">
        <v>0</v>
      </c>
      <c r="G71" s="17" t="s">
        <v>91</v>
      </c>
      <c r="H71" s="17" t="s">
        <v>91</v>
      </c>
      <c r="I71" s="16" t="s">
        <v>91</v>
      </c>
      <c r="J71" s="23" t="s">
        <v>91</v>
      </c>
      <c r="K71" s="85"/>
      <c r="L71" s="85"/>
      <c r="M71" s="85"/>
      <c r="N71" s="88"/>
      <c r="O71" s="85"/>
      <c r="P71" s="85"/>
      <c r="Q71" s="85"/>
      <c r="R71" s="94"/>
      <c r="S71" s="101"/>
      <c r="T71" s="102"/>
      <c r="U71" s="15"/>
    </row>
    <row r="72" spans="1:21" ht="14.25" customHeight="1">
      <c r="A72" s="9"/>
      <c r="B72" s="82"/>
      <c r="C72" s="97"/>
      <c r="D72" s="79"/>
      <c r="E72" s="33">
        <v>2</v>
      </c>
      <c r="F72" s="106"/>
      <c r="G72" s="18" t="s">
        <v>91</v>
      </c>
      <c r="H72" s="18" t="s">
        <v>91</v>
      </c>
      <c r="I72" s="19" t="s">
        <v>91</v>
      </c>
      <c r="J72" s="24" t="s">
        <v>91</v>
      </c>
      <c r="K72" s="85"/>
      <c r="L72" s="85"/>
      <c r="M72" s="85"/>
      <c r="N72" s="88"/>
      <c r="O72" s="85"/>
      <c r="P72" s="85"/>
      <c r="Q72" s="85"/>
      <c r="R72" s="94"/>
      <c r="S72" s="101"/>
      <c r="T72" s="102"/>
      <c r="U72" s="15"/>
    </row>
    <row r="73" spans="1:21" ht="14.25" customHeight="1">
      <c r="A73" s="9"/>
      <c r="B73" s="82"/>
      <c r="C73" s="97"/>
      <c r="D73" s="80"/>
      <c r="E73" s="34">
        <v>3</v>
      </c>
      <c r="F73" s="107"/>
      <c r="G73" s="20" t="s">
        <v>91</v>
      </c>
      <c r="H73" s="20" t="s">
        <v>91</v>
      </c>
      <c r="I73" s="21" t="s">
        <v>91</v>
      </c>
      <c r="J73" s="25" t="s">
        <v>91</v>
      </c>
      <c r="K73" s="86"/>
      <c r="L73" s="86"/>
      <c r="M73" s="86"/>
      <c r="N73" s="89"/>
      <c r="O73" s="86"/>
      <c r="P73" s="86"/>
      <c r="Q73" s="86"/>
      <c r="R73" s="95"/>
      <c r="S73" s="103"/>
      <c r="T73" s="104"/>
      <c r="U73" s="15"/>
    </row>
    <row r="74" spans="1:21" ht="14.25" customHeight="1">
      <c r="A74" s="9"/>
      <c r="B74" s="82"/>
      <c r="C74" s="97"/>
      <c r="D74" s="78" t="s">
        <v>31</v>
      </c>
      <c r="E74" s="40">
        <v>1</v>
      </c>
      <c r="F74" s="90" t="s">
        <v>106</v>
      </c>
      <c r="G74" s="17" t="s">
        <v>66</v>
      </c>
      <c r="H74" s="17" t="s">
        <v>143</v>
      </c>
      <c r="I74" s="16" t="s">
        <v>91</v>
      </c>
      <c r="J74" s="23" t="s">
        <v>91</v>
      </c>
      <c r="K74" s="84">
        <v>0</v>
      </c>
      <c r="L74" s="84">
        <v>0</v>
      </c>
      <c r="M74" s="84">
        <v>0</v>
      </c>
      <c r="N74" s="87">
        <v>0</v>
      </c>
      <c r="O74" s="84">
        <v>1</v>
      </c>
      <c r="P74" s="84">
        <v>0</v>
      </c>
      <c r="Q74" s="84">
        <v>0</v>
      </c>
      <c r="R74" s="93">
        <v>60</v>
      </c>
      <c r="S74" s="99" t="s">
        <v>144</v>
      </c>
      <c r="T74" s="100"/>
      <c r="U74" s="15"/>
    </row>
    <row r="75" spans="1:21" ht="14.25" customHeight="1">
      <c r="A75" s="9"/>
      <c r="B75" s="82"/>
      <c r="C75" s="97"/>
      <c r="D75" s="79"/>
      <c r="E75" s="33">
        <v>2</v>
      </c>
      <c r="F75" s="91"/>
      <c r="G75" s="18" t="s">
        <v>91</v>
      </c>
      <c r="H75" s="18" t="s">
        <v>91</v>
      </c>
      <c r="I75" s="19" t="s">
        <v>91</v>
      </c>
      <c r="J75" s="24" t="s">
        <v>91</v>
      </c>
      <c r="K75" s="85"/>
      <c r="L75" s="85"/>
      <c r="M75" s="85"/>
      <c r="N75" s="88"/>
      <c r="O75" s="85"/>
      <c r="P75" s="85"/>
      <c r="Q75" s="85"/>
      <c r="R75" s="94"/>
      <c r="S75" s="101"/>
      <c r="T75" s="102"/>
      <c r="U75" s="15"/>
    </row>
    <row r="76" spans="1:21" ht="14.25" customHeight="1">
      <c r="A76" s="9"/>
      <c r="B76" s="82"/>
      <c r="C76" s="97"/>
      <c r="D76" s="79"/>
      <c r="E76" s="33">
        <v>3</v>
      </c>
      <c r="F76" s="92"/>
      <c r="G76" s="20" t="s">
        <v>91</v>
      </c>
      <c r="H76" s="20" t="s">
        <v>91</v>
      </c>
      <c r="I76" s="21" t="s">
        <v>91</v>
      </c>
      <c r="J76" s="25" t="s">
        <v>91</v>
      </c>
      <c r="K76" s="85"/>
      <c r="L76" s="85"/>
      <c r="M76" s="85"/>
      <c r="N76" s="88"/>
      <c r="O76" s="85"/>
      <c r="P76" s="85"/>
      <c r="Q76" s="85"/>
      <c r="R76" s="94"/>
      <c r="S76" s="101"/>
      <c r="T76" s="102"/>
      <c r="U76" s="15"/>
    </row>
    <row r="77" spans="1:21" ht="14.25" customHeight="1">
      <c r="A77" s="9"/>
      <c r="B77" s="82"/>
      <c r="C77" s="97"/>
      <c r="D77" s="79"/>
      <c r="E77" s="33">
        <v>1</v>
      </c>
      <c r="F77" s="105">
        <v>0</v>
      </c>
      <c r="G77" s="17" t="s">
        <v>91</v>
      </c>
      <c r="H77" s="17" t="s">
        <v>91</v>
      </c>
      <c r="I77" s="16" t="s">
        <v>91</v>
      </c>
      <c r="J77" s="23" t="s">
        <v>91</v>
      </c>
      <c r="K77" s="85"/>
      <c r="L77" s="85"/>
      <c r="M77" s="85"/>
      <c r="N77" s="88"/>
      <c r="O77" s="85"/>
      <c r="P77" s="85"/>
      <c r="Q77" s="85"/>
      <c r="R77" s="94"/>
      <c r="S77" s="101"/>
      <c r="T77" s="102"/>
      <c r="U77" s="15"/>
    </row>
    <row r="78" spans="1:21" ht="14.25" customHeight="1">
      <c r="A78" s="9"/>
      <c r="B78" s="82"/>
      <c r="C78" s="97"/>
      <c r="D78" s="79"/>
      <c r="E78" s="33">
        <v>2</v>
      </c>
      <c r="F78" s="106"/>
      <c r="G78" s="18" t="s">
        <v>91</v>
      </c>
      <c r="H78" s="18" t="s">
        <v>91</v>
      </c>
      <c r="I78" s="19" t="s">
        <v>91</v>
      </c>
      <c r="J78" s="24" t="s">
        <v>91</v>
      </c>
      <c r="K78" s="85"/>
      <c r="L78" s="85"/>
      <c r="M78" s="85"/>
      <c r="N78" s="88"/>
      <c r="O78" s="85"/>
      <c r="P78" s="85"/>
      <c r="Q78" s="85"/>
      <c r="R78" s="94"/>
      <c r="S78" s="101"/>
      <c r="T78" s="102"/>
      <c r="U78" s="15"/>
    </row>
    <row r="79" spans="1:21" ht="14.25" customHeight="1">
      <c r="A79" s="9"/>
      <c r="B79" s="83"/>
      <c r="C79" s="98"/>
      <c r="D79" s="80"/>
      <c r="E79" s="34">
        <v>3</v>
      </c>
      <c r="F79" s="107"/>
      <c r="G79" s="20" t="s">
        <v>91</v>
      </c>
      <c r="H79" s="20" t="s">
        <v>91</v>
      </c>
      <c r="I79" s="21" t="s">
        <v>91</v>
      </c>
      <c r="J79" s="25" t="s">
        <v>91</v>
      </c>
      <c r="K79" s="86"/>
      <c r="L79" s="86"/>
      <c r="M79" s="86"/>
      <c r="N79" s="89"/>
      <c r="O79" s="86"/>
      <c r="P79" s="86"/>
      <c r="Q79" s="86"/>
      <c r="R79" s="95"/>
      <c r="S79" s="103"/>
      <c r="T79" s="104"/>
      <c r="U79" s="15"/>
    </row>
    <row r="80" spans="1:21" ht="14.25" customHeight="1">
      <c r="A80" s="9"/>
      <c r="B80" s="109" t="s">
        <v>32</v>
      </c>
      <c r="C80" s="110"/>
      <c r="D80" s="110"/>
      <c r="E80" s="110"/>
      <c r="F80" s="111"/>
      <c r="G80" s="109" t="s">
        <v>33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1"/>
      <c r="U80" s="15"/>
    </row>
    <row r="81" spans="1:34" ht="14.25" customHeight="1">
      <c r="A81" s="9"/>
      <c r="B81" s="112"/>
      <c r="C81" s="129"/>
      <c r="D81" s="129"/>
      <c r="E81" s="129"/>
      <c r="F81" s="113"/>
      <c r="G81" s="112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13"/>
      <c r="U81" s="15"/>
    </row>
    <row r="82" spans="1:34" ht="14.25" customHeight="1">
      <c r="A82" s="9"/>
      <c r="B82" s="112"/>
      <c r="C82" s="129"/>
      <c r="D82" s="129"/>
      <c r="E82" s="129"/>
      <c r="F82" s="113"/>
      <c r="G82" s="112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13"/>
      <c r="U82" s="15"/>
    </row>
    <row r="83" spans="1:34" ht="14.25" customHeight="1">
      <c r="A83" s="9"/>
      <c r="B83" s="114"/>
      <c r="C83" s="115"/>
      <c r="D83" s="115"/>
      <c r="E83" s="115"/>
      <c r="F83" s="116"/>
      <c r="G83" s="114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6"/>
      <c r="U83" s="15"/>
    </row>
    <row r="84" spans="1:34" ht="21" customHeight="1">
      <c r="A84" s="9"/>
      <c r="B84" s="108" t="s">
        <v>99</v>
      </c>
      <c r="C84" s="108"/>
      <c r="D84" s="108"/>
      <c r="E84" s="108"/>
      <c r="F84" s="108"/>
      <c r="G84" s="108"/>
      <c r="H84" s="108"/>
      <c r="I84" s="108" t="s">
        <v>34</v>
      </c>
      <c r="J84" s="108"/>
      <c r="K84" s="108"/>
      <c r="L84" s="108"/>
      <c r="M84" s="108"/>
      <c r="N84" s="108"/>
      <c r="O84" s="108" t="s">
        <v>35</v>
      </c>
      <c r="P84" s="108"/>
      <c r="Q84" s="108"/>
      <c r="R84" s="108"/>
      <c r="S84" s="108"/>
      <c r="T84" s="108"/>
      <c r="U84" s="15"/>
      <c r="AA84" s="9"/>
      <c r="AB84" s="9"/>
      <c r="AC84" s="9"/>
      <c r="AD84" s="9"/>
      <c r="AE84" s="9"/>
      <c r="AF84" s="9"/>
      <c r="AG84" s="9"/>
      <c r="AH84" s="9"/>
    </row>
    <row r="85" spans="1:34">
      <c r="B85" s="13"/>
    </row>
  </sheetData>
  <sheetProtection formatCells="0" selectLockedCells="1" selectUnlockedCells="1"/>
  <mergeCells count="184">
    <mergeCell ref="B8:B19"/>
    <mergeCell ref="C8:C19"/>
    <mergeCell ref="D8:D13"/>
    <mergeCell ref="F8:F10"/>
    <mergeCell ref="K8:K13"/>
    <mergeCell ref="L8:L13"/>
    <mergeCell ref="M8:M13"/>
    <mergeCell ref="G4:G7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N14:N19"/>
    <mergeCell ref="O14:O19"/>
    <mergeCell ref="P14:P19"/>
    <mergeCell ref="Q14:Q19"/>
    <mergeCell ref="R14:R19"/>
    <mergeCell ref="S14:T19"/>
    <mergeCell ref="F11:F13"/>
    <mergeCell ref="D14:D19"/>
    <mergeCell ref="F14:F16"/>
    <mergeCell ref="K14:K19"/>
    <mergeCell ref="L14:L19"/>
    <mergeCell ref="M14:M19"/>
    <mergeCell ref="F17:F19"/>
    <mergeCell ref="N8:N13"/>
    <mergeCell ref="O8:O13"/>
    <mergeCell ref="P8:P13"/>
    <mergeCell ref="Q8:Q13"/>
    <mergeCell ref="R8:R13"/>
    <mergeCell ref="S8:T13"/>
    <mergeCell ref="O20:O25"/>
    <mergeCell ref="P20:P25"/>
    <mergeCell ref="Q20:Q25"/>
    <mergeCell ref="R20:R25"/>
    <mergeCell ref="D20:D25"/>
    <mergeCell ref="F20:F22"/>
    <mergeCell ref="K20:K25"/>
    <mergeCell ref="L20:L25"/>
    <mergeCell ref="F26:F28"/>
    <mergeCell ref="K26:K31"/>
    <mergeCell ref="L26:L31"/>
    <mergeCell ref="F29:F31"/>
    <mergeCell ref="M26:M31"/>
    <mergeCell ref="N26:N31"/>
    <mergeCell ref="O26:O31"/>
    <mergeCell ref="P26:P31"/>
    <mergeCell ref="Q26:Q31"/>
    <mergeCell ref="R26:R31"/>
    <mergeCell ref="B20:B31"/>
    <mergeCell ref="C20:C31"/>
    <mergeCell ref="S32:T37"/>
    <mergeCell ref="F35:F37"/>
    <mergeCell ref="D38:D43"/>
    <mergeCell ref="F38:F40"/>
    <mergeCell ref="K38:K43"/>
    <mergeCell ref="L38:L43"/>
    <mergeCell ref="M38:M43"/>
    <mergeCell ref="N38:N43"/>
    <mergeCell ref="O38:O43"/>
    <mergeCell ref="P38:P43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M20:M25"/>
    <mergeCell ref="N20:N25"/>
    <mergeCell ref="S26:T31"/>
    <mergeCell ref="B32:B43"/>
    <mergeCell ref="C32:C43"/>
    <mergeCell ref="D32:D37"/>
    <mergeCell ref="S50:T55"/>
    <mergeCell ref="M50:M55"/>
    <mergeCell ref="N50:N55"/>
    <mergeCell ref="O50:O55"/>
    <mergeCell ref="P50:P55"/>
    <mergeCell ref="Q50:Q55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M44:M49"/>
    <mergeCell ref="N44:N49"/>
    <mergeCell ref="O44:O49"/>
    <mergeCell ref="P44:P49"/>
    <mergeCell ref="F32:F34"/>
    <mergeCell ref="K32:K37"/>
    <mergeCell ref="O56:O61"/>
    <mergeCell ref="P56:P61"/>
    <mergeCell ref="Q56:Q61"/>
    <mergeCell ref="R56:R61"/>
    <mergeCell ref="Q62:Q67"/>
    <mergeCell ref="R62:R67"/>
    <mergeCell ref="F65:F67"/>
    <mergeCell ref="S38:T43"/>
    <mergeCell ref="F41:F43"/>
    <mergeCell ref="R44:R49"/>
    <mergeCell ref="B84:H84"/>
    <mergeCell ref="I84:N84"/>
    <mergeCell ref="O84:T84"/>
    <mergeCell ref="S62:T67"/>
    <mergeCell ref="B80:F83"/>
    <mergeCell ref="G80:T83"/>
    <mergeCell ref="F62:F64"/>
    <mergeCell ref="K62:K67"/>
    <mergeCell ref="L62:L67"/>
    <mergeCell ref="M62:M67"/>
    <mergeCell ref="N62:N67"/>
    <mergeCell ref="O62:O67"/>
    <mergeCell ref="P62:P67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M56:M61"/>
    <mergeCell ref="N56:N61"/>
    <mergeCell ref="L32:L37"/>
    <mergeCell ref="Q44:Q49"/>
    <mergeCell ref="F50:F52"/>
    <mergeCell ref="F53:F55"/>
    <mergeCell ref="K50:K55"/>
    <mergeCell ref="L50:L55"/>
    <mergeCell ref="Q38:Q43"/>
    <mergeCell ref="R38:R43"/>
    <mergeCell ref="R50:R55"/>
    <mergeCell ref="S74:T79"/>
    <mergeCell ref="F77:F79"/>
    <mergeCell ref="O68:O73"/>
    <mergeCell ref="P68:P73"/>
    <mergeCell ref="Q68:Q73"/>
    <mergeCell ref="K74:K79"/>
    <mergeCell ref="L74:L79"/>
    <mergeCell ref="M74:M79"/>
    <mergeCell ref="N74:N79"/>
    <mergeCell ref="O74:O79"/>
    <mergeCell ref="P74:P79"/>
    <mergeCell ref="Q74:Q79"/>
    <mergeCell ref="F68:F70"/>
    <mergeCell ref="R68:R73"/>
    <mergeCell ref="S68:T73"/>
    <mergeCell ref="F71:F73"/>
    <mergeCell ref="D74:D79"/>
    <mergeCell ref="B68:B79"/>
    <mergeCell ref="K68:K73"/>
    <mergeCell ref="L68:L73"/>
    <mergeCell ref="M68:M73"/>
    <mergeCell ref="N68:N73"/>
    <mergeCell ref="F74:F76"/>
    <mergeCell ref="R74:R79"/>
    <mergeCell ref="C68:C79"/>
    <mergeCell ref="D68:D73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7" orientation="portrait" r:id="rId1"/>
  <headerFooter alignWithMargins="0"/>
  <rowBreaks count="1" manualBreakCount="1">
    <brk id="7" max="16383" man="1"/>
  </rowBreaks>
  <colBreaks count="2" manualBreakCount="2">
    <brk id="19" max="83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85"/>
  <sheetViews>
    <sheetView zoomScaleNormal="100" workbookViewId="0">
      <pane xSplit="4" ySplit="7" topLeftCell="F47" activePane="bottomRight" state="frozen"/>
      <selection activeCell="I19" sqref="I19"/>
      <selection pane="topRight" activeCell="I19" sqref="I19"/>
      <selection pane="bottomLeft" activeCell="I19" sqref="I19"/>
      <selection pane="bottomRight" activeCell="H39" sqref="H39"/>
    </sheetView>
  </sheetViews>
  <sheetFormatPr defaultColWidth="9" defaultRowHeight="15"/>
  <cols>
    <col min="1" max="1" width="14.88671875" style="2" customWidth="1"/>
    <col min="2" max="4" width="3.6640625" style="2" customWidth="1"/>
    <col min="5" max="5" width="3.6640625" style="11" hidden="1" customWidth="1"/>
    <col min="6" max="6" width="16.6640625" style="2" customWidth="1"/>
    <col min="7" max="7" width="12.6640625" style="2" customWidth="1"/>
    <col min="8" max="8" width="7.21875" style="2" customWidth="1"/>
    <col min="9" max="9" width="12.6640625" style="2" customWidth="1"/>
    <col min="10" max="10" width="7.21875" style="2" customWidth="1"/>
    <col min="11" max="18" width="4.5546875" style="11" customWidth="1"/>
    <col min="19" max="20" width="3.88671875" style="2" customWidth="1"/>
    <col min="21" max="21" width="2.44140625" style="2" customWidth="1"/>
    <col min="22" max="22" width="12.33203125" style="2" customWidth="1"/>
    <col min="23" max="23" width="9" style="2"/>
    <col min="24" max="24" width="4.44140625" style="2" bestFit="1" customWidth="1"/>
    <col min="25" max="26" width="5.6640625" style="2" customWidth="1"/>
    <col min="27" max="27" width="9" style="2" customWidth="1"/>
    <col min="28" max="28" width="5.6640625" style="2" customWidth="1"/>
    <col min="29" max="29" width="9" style="2" customWidth="1"/>
    <col min="30" max="31" width="5.6640625" style="2" customWidth="1"/>
    <col min="32" max="32" width="9" style="2" customWidth="1"/>
    <col min="33" max="33" width="5.6640625" style="2" customWidth="1"/>
    <col min="34" max="34" width="9" style="2" customWidth="1"/>
    <col min="35" max="35" width="11.6640625" style="2" bestFit="1" customWidth="1"/>
    <col min="36" max="253" width="9" style="2"/>
    <col min="254" max="254" width="14.88671875" style="2" customWidth="1"/>
    <col min="255" max="257" width="3.6640625" style="2" customWidth="1"/>
    <col min="258" max="259" width="12.6640625" style="2" customWidth="1"/>
    <col min="260" max="260" width="7.44140625" style="2" customWidth="1"/>
    <col min="261" max="261" width="12.6640625" style="2" customWidth="1"/>
    <col min="262" max="262" width="6" style="2" customWidth="1"/>
    <col min="263" max="272" width="3.88671875" style="2" customWidth="1"/>
    <col min="273" max="273" width="2.44140625" style="2" customWidth="1"/>
    <col min="274" max="274" width="12.33203125" style="2" customWidth="1"/>
    <col min="275" max="275" width="9.109375" style="2" bestFit="1" customWidth="1"/>
    <col min="276" max="277" width="9" style="2"/>
    <col min="278" max="278" width="4.44140625" style="2" bestFit="1" customWidth="1"/>
    <col min="279" max="279" width="9" style="2"/>
    <col min="280" max="280" width="4.44140625" style="2" bestFit="1" customWidth="1"/>
    <col min="281" max="282" width="5.6640625" style="2" customWidth="1"/>
    <col min="283" max="283" width="9" style="2"/>
    <col min="284" max="284" width="5.6640625" style="2" customWidth="1"/>
    <col min="285" max="285" width="9" style="2"/>
    <col min="286" max="287" width="5.6640625" style="2" customWidth="1"/>
    <col min="288" max="288" width="9" style="2"/>
    <col min="289" max="289" width="5.6640625" style="2" customWidth="1"/>
    <col min="290" max="290" width="9" style="2"/>
    <col min="291" max="291" width="11.6640625" style="2" bestFit="1" customWidth="1"/>
    <col min="292" max="509" width="9" style="2"/>
    <col min="510" max="510" width="14.88671875" style="2" customWidth="1"/>
    <col min="511" max="513" width="3.6640625" style="2" customWidth="1"/>
    <col min="514" max="515" width="12.6640625" style="2" customWidth="1"/>
    <col min="516" max="516" width="7.44140625" style="2" customWidth="1"/>
    <col min="517" max="517" width="12.6640625" style="2" customWidth="1"/>
    <col min="518" max="518" width="6" style="2" customWidth="1"/>
    <col min="519" max="528" width="3.88671875" style="2" customWidth="1"/>
    <col min="529" max="529" width="2.44140625" style="2" customWidth="1"/>
    <col min="530" max="530" width="12.33203125" style="2" customWidth="1"/>
    <col min="531" max="531" width="9.109375" style="2" bestFit="1" customWidth="1"/>
    <col min="532" max="533" width="9" style="2"/>
    <col min="534" max="534" width="4.44140625" style="2" bestFit="1" customWidth="1"/>
    <col min="535" max="535" width="9" style="2"/>
    <col min="536" max="536" width="4.44140625" style="2" bestFit="1" customWidth="1"/>
    <col min="537" max="538" width="5.6640625" style="2" customWidth="1"/>
    <col min="539" max="539" width="9" style="2"/>
    <col min="540" max="540" width="5.6640625" style="2" customWidth="1"/>
    <col min="541" max="541" width="9" style="2"/>
    <col min="542" max="543" width="5.6640625" style="2" customWidth="1"/>
    <col min="544" max="544" width="9" style="2"/>
    <col min="545" max="545" width="5.6640625" style="2" customWidth="1"/>
    <col min="546" max="546" width="9" style="2"/>
    <col min="547" max="547" width="11.6640625" style="2" bestFit="1" customWidth="1"/>
    <col min="548" max="765" width="9" style="2"/>
    <col min="766" max="766" width="14.88671875" style="2" customWidth="1"/>
    <col min="767" max="769" width="3.6640625" style="2" customWidth="1"/>
    <col min="770" max="771" width="12.6640625" style="2" customWidth="1"/>
    <col min="772" max="772" width="7.44140625" style="2" customWidth="1"/>
    <col min="773" max="773" width="12.6640625" style="2" customWidth="1"/>
    <col min="774" max="774" width="6" style="2" customWidth="1"/>
    <col min="775" max="784" width="3.88671875" style="2" customWidth="1"/>
    <col min="785" max="785" width="2.44140625" style="2" customWidth="1"/>
    <col min="786" max="786" width="12.33203125" style="2" customWidth="1"/>
    <col min="787" max="787" width="9.109375" style="2" bestFit="1" customWidth="1"/>
    <col min="788" max="789" width="9" style="2"/>
    <col min="790" max="790" width="4.44140625" style="2" bestFit="1" customWidth="1"/>
    <col min="791" max="791" width="9" style="2"/>
    <col min="792" max="792" width="4.44140625" style="2" bestFit="1" customWidth="1"/>
    <col min="793" max="794" width="5.6640625" style="2" customWidth="1"/>
    <col min="795" max="795" width="9" style="2"/>
    <col min="796" max="796" width="5.6640625" style="2" customWidth="1"/>
    <col min="797" max="797" width="9" style="2"/>
    <col min="798" max="799" width="5.6640625" style="2" customWidth="1"/>
    <col min="800" max="800" width="9" style="2"/>
    <col min="801" max="801" width="5.6640625" style="2" customWidth="1"/>
    <col min="802" max="802" width="9" style="2"/>
    <col min="803" max="803" width="11.6640625" style="2" bestFit="1" customWidth="1"/>
    <col min="804" max="1021" width="9" style="2"/>
    <col min="1022" max="1022" width="14.88671875" style="2" customWidth="1"/>
    <col min="1023" max="1025" width="3.6640625" style="2" customWidth="1"/>
    <col min="1026" max="1027" width="12.6640625" style="2" customWidth="1"/>
    <col min="1028" max="1028" width="7.44140625" style="2" customWidth="1"/>
    <col min="1029" max="1029" width="12.6640625" style="2" customWidth="1"/>
    <col min="1030" max="1030" width="6" style="2" customWidth="1"/>
    <col min="1031" max="1040" width="3.88671875" style="2" customWidth="1"/>
    <col min="1041" max="1041" width="2.44140625" style="2" customWidth="1"/>
    <col min="1042" max="1042" width="12.33203125" style="2" customWidth="1"/>
    <col min="1043" max="1043" width="9.109375" style="2" bestFit="1" customWidth="1"/>
    <col min="1044" max="1045" width="9" style="2"/>
    <col min="1046" max="1046" width="4.44140625" style="2" bestFit="1" customWidth="1"/>
    <col min="1047" max="1047" width="9" style="2"/>
    <col min="1048" max="1048" width="4.44140625" style="2" bestFit="1" customWidth="1"/>
    <col min="1049" max="1050" width="5.6640625" style="2" customWidth="1"/>
    <col min="1051" max="1051" width="9" style="2"/>
    <col min="1052" max="1052" width="5.6640625" style="2" customWidth="1"/>
    <col min="1053" max="1053" width="9" style="2"/>
    <col min="1054" max="1055" width="5.6640625" style="2" customWidth="1"/>
    <col min="1056" max="1056" width="9" style="2"/>
    <col min="1057" max="1057" width="5.6640625" style="2" customWidth="1"/>
    <col min="1058" max="1058" width="9" style="2"/>
    <col min="1059" max="1059" width="11.6640625" style="2" bestFit="1" customWidth="1"/>
    <col min="1060" max="1277" width="9" style="2"/>
    <col min="1278" max="1278" width="14.88671875" style="2" customWidth="1"/>
    <col min="1279" max="1281" width="3.6640625" style="2" customWidth="1"/>
    <col min="1282" max="1283" width="12.6640625" style="2" customWidth="1"/>
    <col min="1284" max="1284" width="7.44140625" style="2" customWidth="1"/>
    <col min="1285" max="1285" width="12.6640625" style="2" customWidth="1"/>
    <col min="1286" max="1286" width="6" style="2" customWidth="1"/>
    <col min="1287" max="1296" width="3.88671875" style="2" customWidth="1"/>
    <col min="1297" max="1297" width="2.44140625" style="2" customWidth="1"/>
    <col min="1298" max="1298" width="12.33203125" style="2" customWidth="1"/>
    <col min="1299" max="1299" width="9.109375" style="2" bestFit="1" customWidth="1"/>
    <col min="1300" max="1301" width="9" style="2"/>
    <col min="1302" max="1302" width="4.44140625" style="2" bestFit="1" customWidth="1"/>
    <col min="1303" max="1303" width="9" style="2"/>
    <col min="1304" max="1304" width="4.44140625" style="2" bestFit="1" customWidth="1"/>
    <col min="1305" max="1306" width="5.6640625" style="2" customWidth="1"/>
    <col min="1307" max="1307" width="9" style="2"/>
    <col min="1308" max="1308" width="5.6640625" style="2" customWidth="1"/>
    <col min="1309" max="1309" width="9" style="2"/>
    <col min="1310" max="1311" width="5.6640625" style="2" customWidth="1"/>
    <col min="1312" max="1312" width="9" style="2"/>
    <col min="1313" max="1313" width="5.6640625" style="2" customWidth="1"/>
    <col min="1314" max="1314" width="9" style="2"/>
    <col min="1315" max="1315" width="11.6640625" style="2" bestFit="1" customWidth="1"/>
    <col min="1316" max="1533" width="9" style="2"/>
    <col min="1534" max="1534" width="14.88671875" style="2" customWidth="1"/>
    <col min="1535" max="1537" width="3.6640625" style="2" customWidth="1"/>
    <col min="1538" max="1539" width="12.6640625" style="2" customWidth="1"/>
    <col min="1540" max="1540" width="7.44140625" style="2" customWidth="1"/>
    <col min="1541" max="1541" width="12.6640625" style="2" customWidth="1"/>
    <col min="1542" max="1542" width="6" style="2" customWidth="1"/>
    <col min="1543" max="1552" width="3.88671875" style="2" customWidth="1"/>
    <col min="1553" max="1553" width="2.44140625" style="2" customWidth="1"/>
    <col min="1554" max="1554" width="12.33203125" style="2" customWidth="1"/>
    <col min="1555" max="1555" width="9.109375" style="2" bestFit="1" customWidth="1"/>
    <col min="1556" max="1557" width="9" style="2"/>
    <col min="1558" max="1558" width="4.44140625" style="2" bestFit="1" customWidth="1"/>
    <col min="1559" max="1559" width="9" style="2"/>
    <col min="1560" max="1560" width="4.44140625" style="2" bestFit="1" customWidth="1"/>
    <col min="1561" max="1562" width="5.6640625" style="2" customWidth="1"/>
    <col min="1563" max="1563" width="9" style="2"/>
    <col min="1564" max="1564" width="5.6640625" style="2" customWidth="1"/>
    <col min="1565" max="1565" width="9" style="2"/>
    <col min="1566" max="1567" width="5.6640625" style="2" customWidth="1"/>
    <col min="1568" max="1568" width="9" style="2"/>
    <col min="1569" max="1569" width="5.6640625" style="2" customWidth="1"/>
    <col min="1570" max="1570" width="9" style="2"/>
    <col min="1571" max="1571" width="11.6640625" style="2" bestFit="1" customWidth="1"/>
    <col min="1572" max="1789" width="9" style="2"/>
    <col min="1790" max="1790" width="14.88671875" style="2" customWidth="1"/>
    <col min="1791" max="1793" width="3.6640625" style="2" customWidth="1"/>
    <col min="1794" max="1795" width="12.6640625" style="2" customWidth="1"/>
    <col min="1796" max="1796" width="7.44140625" style="2" customWidth="1"/>
    <col min="1797" max="1797" width="12.6640625" style="2" customWidth="1"/>
    <col min="1798" max="1798" width="6" style="2" customWidth="1"/>
    <col min="1799" max="1808" width="3.88671875" style="2" customWidth="1"/>
    <col min="1809" max="1809" width="2.44140625" style="2" customWidth="1"/>
    <col min="1810" max="1810" width="12.33203125" style="2" customWidth="1"/>
    <col min="1811" max="1811" width="9.109375" style="2" bestFit="1" customWidth="1"/>
    <col min="1812" max="1813" width="9" style="2"/>
    <col min="1814" max="1814" width="4.44140625" style="2" bestFit="1" customWidth="1"/>
    <col min="1815" max="1815" width="9" style="2"/>
    <col min="1816" max="1816" width="4.44140625" style="2" bestFit="1" customWidth="1"/>
    <col min="1817" max="1818" width="5.6640625" style="2" customWidth="1"/>
    <col min="1819" max="1819" width="9" style="2"/>
    <col min="1820" max="1820" width="5.6640625" style="2" customWidth="1"/>
    <col min="1821" max="1821" width="9" style="2"/>
    <col min="1822" max="1823" width="5.6640625" style="2" customWidth="1"/>
    <col min="1824" max="1824" width="9" style="2"/>
    <col min="1825" max="1825" width="5.6640625" style="2" customWidth="1"/>
    <col min="1826" max="1826" width="9" style="2"/>
    <col min="1827" max="1827" width="11.6640625" style="2" bestFit="1" customWidth="1"/>
    <col min="1828" max="2045" width="9" style="2"/>
    <col min="2046" max="2046" width="14.88671875" style="2" customWidth="1"/>
    <col min="2047" max="2049" width="3.6640625" style="2" customWidth="1"/>
    <col min="2050" max="2051" width="12.6640625" style="2" customWidth="1"/>
    <col min="2052" max="2052" width="7.44140625" style="2" customWidth="1"/>
    <col min="2053" max="2053" width="12.6640625" style="2" customWidth="1"/>
    <col min="2054" max="2054" width="6" style="2" customWidth="1"/>
    <col min="2055" max="2064" width="3.88671875" style="2" customWidth="1"/>
    <col min="2065" max="2065" width="2.44140625" style="2" customWidth="1"/>
    <col min="2066" max="2066" width="12.33203125" style="2" customWidth="1"/>
    <col min="2067" max="2067" width="9.109375" style="2" bestFit="1" customWidth="1"/>
    <col min="2068" max="2069" width="9" style="2"/>
    <col min="2070" max="2070" width="4.44140625" style="2" bestFit="1" customWidth="1"/>
    <col min="2071" max="2071" width="9" style="2"/>
    <col min="2072" max="2072" width="4.44140625" style="2" bestFit="1" customWidth="1"/>
    <col min="2073" max="2074" width="5.6640625" style="2" customWidth="1"/>
    <col min="2075" max="2075" width="9" style="2"/>
    <col min="2076" max="2076" width="5.6640625" style="2" customWidth="1"/>
    <col min="2077" max="2077" width="9" style="2"/>
    <col min="2078" max="2079" width="5.6640625" style="2" customWidth="1"/>
    <col min="2080" max="2080" width="9" style="2"/>
    <col min="2081" max="2081" width="5.6640625" style="2" customWidth="1"/>
    <col min="2082" max="2082" width="9" style="2"/>
    <col min="2083" max="2083" width="11.6640625" style="2" bestFit="1" customWidth="1"/>
    <col min="2084" max="2301" width="9" style="2"/>
    <col min="2302" max="2302" width="14.88671875" style="2" customWidth="1"/>
    <col min="2303" max="2305" width="3.6640625" style="2" customWidth="1"/>
    <col min="2306" max="2307" width="12.6640625" style="2" customWidth="1"/>
    <col min="2308" max="2308" width="7.44140625" style="2" customWidth="1"/>
    <col min="2309" max="2309" width="12.6640625" style="2" customWidth="1"/>
    <col min="2310" max="2310" width="6" style="2" customWidth="1"/>
    <col min="2311" max="2320" width="3.88671875" style="2" customWidth="1"/>
    <col min="2321" max="2321" width="2.44140625" style="2" customWidth="1"/>
    <col min="2322" max="2322" width="12.33203125" style="2" customWidth="1"/>
    <col min="2323" max="2323" width="9.109375" style="2" bestFit="1" customWidth="1"/>
    <col min="2324" max="2325" width="9" style="2"/>
    <col min="2326" max="2326" width="4.44140625" style="2" bestFit="1" customWidth="1"/>
    <col min="2327" max="2327" width="9" style="2"/>
    <col min="2328" max="2328" width="4.44140625" style="2" bestFit="1" customWidth="1"/>
    <col min="2329" max="2330" width="5.6640625" style="2" customWidth="1"/>
    <col min="2331" max="2331" width="9" style="2"/>
    <col min="2332" max="2332" width="5.6640625" style="2" customWidth="1"/>
    <col min="2333" max="2333" width="9" style="2"/>
    <col min="2334" max="2335" width="5.6640625" style="2" customWidth="1"/>
    <col min="2336" max="2336" width="9" style="2"/>
    <col min="2337" max="2337" width="5.6640625" style="2" customWidth="1"/>
    <col min="2338" max="2338" width="9" style="2"/>
    <col min="2339" max="2339" width="11.6640625" style="2" bestFit="1" customWidth="1"/>
    <col min="2340" max="2557" width="9" style="2"/>
    <col min="2558" max="2558" width="14.88671875" style="2" customWidth="1"/>
    <col min="2559" max="2561" width="3.6640625" style="2" customWidth="1"/>
    <col min="2562" max="2563" width="12.6640625" style="2" customWidth="1"/>
    <col min="2564" max="2564" width="7.44140625" style="2" customWidth="1"/>
    <col min="2565" max="2565" width="12.6640625" style="2" customWidth="1"/>
    <col min="2566" max="2566" width="6" style="2" customWidth="1"/>
    <col min="2567" max="2576" width="3.88671875" style="2" customWidth="1"/>
    <col min="2577" max="2577" width="2.44140625" style="2" customWidth="1"/>
    <col min="2578" max="2578" width="12.33203125" style="2" customWidth="1"/>
    <col min="2579" max="2579" width="9.109375" style="2" bestFit="1" customWidth="1"/>
    <col min="2580" max="2581" width="9" style="2"/>
    <col min="2582" max="2582" width="4.44140625" style="2" bestFit="1" customWidth="1"/>
    <col min="2583" max="2583" width="9" style="2"/>
    <col min="2584" max="2584" width="4.44140625" style="2" bestFit="1" customWidth="1"/>
    <col min="2585" max="2586" width="5.6640625" style="2" customWidth="1"/>
    <col min="2587" max="2587" width="9" style="2"/>
    <col min="2588" max="2588" width="5.6640625" style="2" customWidth="1"/>
    <col min="2589" max="2589" width="9" style="2"/>
    <col min="2590" max="2591" width="5.6640625" style="2" customWidth="1"/>
    <col min="2592" max="2592" width="9" style="2"/>
    <col min="2593" max="2593" width="5.6640625" style="2" customWidth="1"/>
    <col min="2594" max="2594" width="9" style="2"/>
    <col min="2595" max="2595" width="11.6640625" style="2" bestFit="1" customWidth="1"/>
    <col min="2596" max="2813" width="9" style="2"/>
    <col min="2814" max="2814" width="14.88671875" style="2" customWidth="1"/>
    <col min="2815" max="2817" width="3.6640625" style="2" customWidth="1"/>
    <col min="2818" max="2819" width="12.6640625" style="2" customWidth="1"/>
    <col min="2820" max="2820" width="7.44140625" style="2" customWidth="1"/>
    <col min="2821" max="2821" width="12.6640625" style="2" customWidth="1"/>
    <col min="2822" max="2822" width="6" style="2" customWidth="1"/>
    <col min="2823" max="2832" width="3.88671875" style="2" customWidth="1"/>
    <col min="2833" max="2833" width="2.44140625" style="2" customWidth="1"/>
    <col min="2834" max="2834" width="12.33203125" style="2" customWidth="1"/>
    <col min="2835" max="2835" width="9.109375" style="2" bestFit="1" customWidth="1"/>
    <col min="2836" max="2837" width="9" style="2"/>
    <col min="2838" max="2838" width="4.44140625" style="2" bestFit="1" customWidth="1"/>
    <col min="2839" max="2839" width="9" style="2"/>
    <col min="2840" max="2840" width="4.44140625" style="2" bestFit="1" customWidth="1"/>
    <col min="2841" max="2842" width="5.6640625" style="2" customWidth="1"/>
    <col min="2843" max="2843" width="9" style="2"/>
    <col min="2844" max="2844" width="5.6640625" style="2" customWidth="1"/>
    <col min="2845" max="2845" width="9" style="2"/>
    <col min="2846" max="2847" width="5.6640625" style="2" customWidth="1"/>
    <col min="2848" max="2848" width="9" style="2"/>
    <col min="2849" max="2849" width="5.6640625" style="2" customWidth="1"/>
    <col min="2850" max="2850" width="9" style="2"/>
    <col min="2851" max="2851" width="11.6640625" style="2" bestFit="1" customWidth="1"/>
    <col min="2852" max="3069" width="9" style="2"/>
    <col min="3070" max="3070" width="14.88671875" style="2" customWidth="1"/>
    <col min="3071" max="3073" width="3.6640625" style="2" customWidth="1"/>
    <col min="3074" max="3075" width="12.6640625" style="2" customWidth="1"/>
    <col min="3076" max="3076" width="7.44140625" style="2" customWidth="1"/>
    <col min="3077" max="3077" width="12.6640625" style="2" customWidth="1"/>
    <col min="3078" max="3078" width="6" style="2" customWidth="1"/>
    <col min="3079" max="3088" width="3.88671875" style="2" customWidth="1"/>
    <col min="3089" max="3089" width="2.44140625" style="2" customWidth="1"/>
    <col min="3090" max="3090" width="12.33203125" style="2" customWidth="1"/>
    <col min="3091" max="3091" width="9.109375" style="2" bestFit="1" customWidth="1"/>
    <col min="3092" max="3093" width="9" style="2"/>
    <col min="3094" max="3094" width="4.44140625" style="2" bestFit="1" customWidth="1"/>
    <col min="3095" max="3095" width="9" style="2"/>
    <col min="3096" max="3096" width="4.44140625" style="2" bestFit="1" customWidth="1"/>
    <col min="3097" max="3098" width="5.6640625" style="2" customWidth="1"/>
    <col min="3099" max="3099" width="9" style="2"/>
    <col min="3100" max="3100" width="5.6640625" style="2" customWidth="1"/>
    <col min="3101" max="3101" width="9" style="2"/>
    <col min="3102" max="3103" width="5.6640625" style="2" customWidth="1"/>
    <col min="3104" max="3104" width="9" style="2"/>
    <col min="3105" max="3105" width="5.6640625" style="2" customWidth="1"/>
    <col min="3106" max="3106" width="9" style="2"/>
    <col min="3107" max="3107" width="11.6640625" style="2" bestFit="1" customWidth="1"/>
    <col min="3108" max="3325" width="9" style="2"/>
    <col min="3326" max="3326" width="14.88671875" style="2" customWidth="1"/>
    <col min="3327" max="3329" width="3.6640625" style="2" customWidth="1"/>
    <col min="3330" max="3331" width="12.6640625" style="2" customWidth="1"/>
    <col min="3332" max="3332" width="7.44140625" style="2" customWidth="1"/>
    <col min="3333" max="3333" width="12.6640625" style="2" customWidth="1"/>
    <col min="3334" max="3334" width="6" style="2" customWidth="1"/>
    <col min="3335" max="3344" width="3.88671875" style="2" customWidth="1"/>
    <col min="3345" max="3345" width="2.44140625" style="2" customWidth="1"/>
    <col min="3346" max="3346" width="12.33203125" style="2" customWidth="1"/>
    <col min="3347" max="3347" width="9.109375" style="2" bestFit="1" customWidth="1"/>
    <col min="3348" max="3349" width="9" style="2"/>
    <col min="3350" max="3350" width="4.44140625" style="2" bestFit="1" customWidth="1"/>
    <col min="3351" max="3351" width="9" style="2"/>
    <col min="3352" max="3352" width="4.44140625" style="2" bestFit="1" customWidth="1"/>
    <col min="3353" max="3354" width="5.6640625" style="2" customWidth="1"/>
    <col min="3355" max="3355" width="9" style="2"/>
    <col min="3356" max="3356" width="5.6640625" style="2" customWidth="1"/>
    <col min="3357" max="3357" width="9" style="2"/>
    <col min="3358" max="3359" width="5.6640625" style="2" customWidth="1"/>
    <col min="3360" max="3360" width="9" style="2"/>
    <col min="3361" max="3361" width="5.6640625" style="2" customWidth="1"/>
    <col min="3362" max="3362" width="9" style="2"/>
    <col min="3363" max="3363" width="11.6640625" style="2" bestFit="1" customWidth="1"/>
    <col min="3364" max="3581" width="9" style="2"/>
    <col min="3582" max="3582" width="14.88671875" style="2" customWidth="1"/>
    <col min="3583" max="3585" width="3.6640625" style="2" customWidth="1"/>
    <col min="3586" max="3587" width="12.6640625" style="2" customWidth="1"/>
    <col min="3588" max="3588" width="7.44140625" style="2" customWidth="1"/>
    <col min="3589" max="3589" width="12.6640625" style="2" customWidth="1"/>
    <col min="3590" max="3590" width="6" style="2" customWidth="1"/>
    <col min="3591" max="3600" width="3.88671875" style="2" customWidth="1"/>
    <col min="3601" max="3601" width="2.44140625" style="2" customWidth="1"/>
    <col min="3602" max="3602" width="12.33203125" style="2" customWidth="1"/>
    <col min="3603" max="3603" width="9.109375" style="2" bestFit="1" customWidth="1"/>
    <col min="3604" max="3605" width="9" style="2"/>
    <col min="3606" max="3606" width="4.44140625" style="2" bestFit="1" customWidth="1"/>
    <col min="3607" max="3607" width="9" style="2"/>
    <col min="3608" max="3608" width="4.44140625" style="2" bestFit="1" customWidth="1"/>
    <col min="3609" max="3610" width="5.6640625" style="2" customWidth="1"/>
    <col min="3611" max="3611" width="9" style="2"/>
    <col min="3612" max="3612" width="5.6640625" style="2" customWidth="1"/>
    <col min="3613" max="3613" width="9" style="2"/>
    <col min="3614" max="3615" width="5.6640625" style="2" customWidth="1"/>
    <col min="3616" max="3616" width="9" style="2"/>
    <col min="3617" max="3617" width="5.6640625" style="2" customWidth="1"/>
    <col min="3618" max="3618" width="9" style="2"/>
    <col min="3619" max="3619" width="11.6640625" style="2" bestFit="1" customWidth="1"/>
    <col min="3620" max="3837" width="9" style="2"/>
    <col min="3838" max="3838" width="14.88671875" style="2" customWidth="1"/>
    <col min="3839" max="3841" width="3.6640625" style="2" customWidth="1"/>
    <col min="3842" max="3843" width="12.6640625" style="2" customWidth="1"/>
    <col min="3844" max="3844" width="7.44140625" style="2" customWidth="1"/>
    <col min="3845" max="3845" width="12.6640625" style="2" customWidth="1"/>
    <col min="3846" max="3846" width="6" style="2" customWidth="1"/>
    <col min="3847" max="3856" width="3.88671875" style="2" customWidth="1"/>
    <col min="3857" max="3857" width="2.44140625" style="2" customWidth="1"/>
    <col min="3858" max="3858" width="12.33203125" style="2" customWidth="1"/>
    <col min="3859" max="3859" width="9.109375" style="2" bestFit="1" customWidth="1"/>
    <col min="3860" max="3861" width="9" style="2"/>
    <col min="3862" max="3862" width="4.44140625" style="2" bestFit="1" customWidth="1"/>
    <col min="3863" max="3863" width="9" style="2"/>
    <col min="3864" max="3864" width="4.44140625" style="2" bestFit="1" customWidth="1"/>
    <col min="3865" max="3866" width="5.6640625" style="2" customWidth="1"/>
    <col min="3867" max="3867" width="9" style="2"/>
    <col min="3868" max="3868" width="5.6640625" style="2" customWidth="1"/>
    <col min="3869" max="3869" width="9" style="2"/>
    <col min="3870" max="3871" width="5.6640625" style="2" customWidth="1"/>
    <col min="3872" max="3872" width="9" style="2"/>
    <col min="3873" max="3873" width="5.6640625" style="2" customWidth="1"/>
    <col min="3874" max="3874" width="9" style="2"/>
    <col min="3875" max="3875" width="11.6640625" style="2" bestFit="1" customWidth="1"/>
    <col min="3876" max="4093" width="9" style="2"/>
    <col min="4094" max="4094" width="14.88671875" style="2" customWidth="1"/>
    <col min="4095" max="4097" width="3.6640625" style="2" customWidth="1"/>
    <col min="4098" max="4099" width="12.6640625" style="2" customWidth="1"/>
    <col min="4100" max="4100" width="7.44140625" style="2" customWidth="1"/>
    <col min="4101" max="4101" width="12.6640625" style="2" customWidth="1"/>
    <col min="4102" max="4102" width="6" style="2" customWidth="1"/>
    <col min="4103" max="4112" width="3.88671875" style="2" customWidth="1"/>
    <col min="4113" max="4113" width="2.44140625" style="2" customWidth="1"/>
    <col min="4114" max="4114" width="12.33203125" style="2" customWidth="1"/>
    <col min="4115" max="4115" width="9.109375" style="2" bestFit="1" customWidth="1"/>
    <col min="4116" max="4117" width="9" style="2"/>
    <col min="4118" max="4118" width="4.44140625" style="2" bestFit="1" customWidth="1"/>
    <col min="4119" max="4119" width="9" style="2"/>
    <col min="4120" max="4120" width="4.44140625" style="2" bestFit="1" customWidth="1"/>
    <col min="4121" max="4122" width="5.6640625" style="2" customWidth="1"/>
    <col min="4123" max="4123" width="9" style="2"/>
    <col min="4124" max="4124" width="5.6640625" style="2" customWidth="1"/>
    <col min="4125" max="4125" width="9" style="2"/>
    <col min="4126" max="4127" width="5.6640625" style="2" customWidth="1"/>
    <col min="4128" max="4128" width="9" style="2"/>
    <col min="4129" max="4129" width="5.6640625" style="2" customWidth="1"/>
    <col min="4130" max="4130" width="9" style="2"/>
    <col min="4131" max="4131" width="11.6640625" style="2" bestFit="1" customWidth="1"/>
    <col min="4132" max="4349" width="9" style="2"/>
    <col min="4350" max="4350" width="14.88671875" style="2" customWidth="1"/>
    <col min="4351" max="4353" width="3.6640625" style="2" customWidth="1"/>
    <col min="4354" max="4355" width="12.6640625" style="2" customWidth="1"/>
    <col min="4356" max="4356" width="7.44140625" style="2" customWidth="1"/>
    <col min="4357" max="4357" width="12.6640625" style="2" customWidth="1"/>
    <col min="4358" max="4358" width="6" style="2" customWidth="1"/>
    <col min="4359" max="4368" width="3.88671875" style="2" customWidth="1"/>
    <col min="4369" max="4369" width="2.44140625" style="2" customWidth="1"/>
    <col min="4370" max="4370" width="12.33203125" style="2" customWidth="1"/>
    <col min="4371" max="4371" width="9.109375" style="2" bestFit="1" customWidth="1"/>
    <col min="4372" max="4373" width="9" style="2"/>
    <col min="4374" max="4374" width="4.44140625" style="2" bestFit="1" customWidth="1"/>
    <col min="4375" max="4375" width="9" style="2"/>
    <col min="4376" max="4376" width="4.44140625" style="2" bestFit="1" customWidth="1"/>
    <col min="4377" max="4378" width="5.6640625" style="2" customWidth="1"/>
    <col min="4379" max="4379" width="9" style="2"/>
    <col min="4380" max="4380" width="5.6640625" style="2" customWidth="1"/>
    <col min="4381" max="4381" width="9" style="2"/>
    <col min="4382" max="4383" width="5.6640625" style="2" customWidth="1"/>
    <col min="4384" max="4384" width="9" style="2"/>
    <col min="4385" max="4385" width="5.6640625" style="2" customWidth="1"/>
    <col min="4386" max="4386" width="9" style="2"/>
    <col min="4387" max="4387" width="11.6640625" style="2" bestFit="1" customWidth="1"/>
    <col min="4388" max="4605" width="9" style="2"/>
    <col min="4606" max="4606" width="14.88671875" style="2" customWidth="1"/>
    <col min="4607" max="4609" width="3.6640625" style="2" customWidth="1"/>
    <col min="4610" max="4611" width="12.6640625" style="2" customWidth="1"/>
    <col min="4612" max="4612" width="7.44140625" style="2" customWidth="1"/>
    <col min="4613" max="4613" width="12.6640625" style="2" customWidth="1"/>
    <col min="4614" max="4614" width="6" style="2" customWidth="1"/>
    <col min="4615" max="4624" width="3.88671875" style="2" customWidth="1"/>
    <col min="4625" max="4625" width="2.44140625" style="2" customWidth="1"/>
    <col min="4626" max="4626" width="12.33203125" style="2" customWidth="1"/>
    <col min="4627" max="4627" width="9.109375" style="2" bestFit="1" customWidth="1"/>
    <col min="4628" max="4629" width="9" style="2"/>
    <col min="4630" max="4630" width="4.44140625" style="2" bestFit="1" customWidth="1"/>
    <col min="4631" max="4631" width="9" style="2"/>
    <col min="4632" max="4632" width="4.44140625" style="2" bestFit="1" customWidth="1"/>
    <col min="4633" max="4634" width="5.6640625" style="2" customWidth="1"/>
    <col min="4635" max="4635" width="9" style="2"/>
    <col min="4636" max="4636" width="5.6640625" style="2" customWidth="1"/>
    <col min="4637" max="4637" width="9" style="2"/>
    <col min="4638" max="4639" width="5.6640625" style="2" customWidth="1"/>
    <col min="4640" max="4640" width="9" style="2"/>
    <col min="4641" max="4641" width="5.6640625" style="2" customWidth="1"/>
    <col min="4642" max="4642" width="9" style="2"/>
    <col min="4643" max="4643" width="11.6640625" style="2" bestFit="1" customWidth="1"/>
    <col min="4644" max="4861" width="9" style="2"/>
    <col min="4862" max="4862" width="14.88671875" style="2" customWidth="1"/>
    <col min="4863" max="4865" width="3.6640625" style="2" customWidth="1"/>
    <col min="4866" max="4867" width="12.6640625" style="2" customWidth="1"/>
    <col min="4868" max="4868" width="7.44140625" style="2" customWidth="1"/>
    <col min="4869" max="4869" width="12.6640625" style="2" customWidth="1"/>
    <col min="4870" max="4870" width="6" style="2" customWidth="1"/>
    <col min="4871" max="4880" width="3.88671875" style="2" customWidth="1"/>
    <col min="4881" max="4881" width="2.44140625" style="2" customWidth="1"/>
    <col min="4882" max="4882" width="12.33203125" style="2" customWidth="1"/>
    <col min="4883" max="4883" width="9.109375" style="2" bestFit="1" customWidth="1"/>
    <col min="4884" max="4885" width="9" style="2"/>
    <col min="4886" max="4886" width="4.44140625" style="2" bestFit="1" customWidth="1"/>
    <col min="4887" max="4887" width="9" style="2"/>
    <col min="4888" max="4888" width="4.44140625" style="2" bestFit="1" customWidth="1"/>
    <col min="4889" max="4890" width="5.6640625" style="2" customWidth="1"/>
    <col min="4891" max="4891" width="9" style="2"/>
    <col min="4892" max="4892" width="5.6640625" style="2" customWidth="1"/>
    <col min="4893" max="4893" width="9" style="2"/>
    <col min="4894" max="4895" width="5.6640625" style="2" customWidth="1"/>
    <col min="4896" max="4896" width="9" style="2"/>
    <col min="4897" max="4897" width="5.6640625" style="2" customWidth="1"/>
    <col min="4898" max="4898" width="9" style="2"/>
    <col min="4899" max="4899" width="11.6640625" style="2" bestFit="1" customWidth="1"/>
    <col min="4900" max="5117" width="9" style="2"/>
    <col min="5118" max="5118" width="14.88671875" style="2" customWidth="1"/>
    <col min="5119" max="5121" width="3.6640625" style="2" customWidth="1"/>
    <col min="5122" max="5123" width="12.6640625" style="2" customWidth="1"/>
    <col min="5124" max="5124" width="7.44140625" style="2" customWidth="1"/>
    <col min="5125" max="5125" width="12.6640625" style="2" customWidth="1"/>
    <col min="5126" max="5126" width="6" style="2" customWidth="1"/>
    <col min="5127" max="5136" width="3.88671875" style="2" customWidth="1"/>
    <col min="5137" max="5137" width="2.44140625" style="2" customWidth="1"/>
    <col min="5138" max="5138" width="12.33203125" style="2" customWidth="1"/>
    <col min="5139" max="5139" width="9.109375" style="2" bestFit="1" customWidth="1"/>
    <col min="5140" max="5141" width="9" style="2"/>
    <col min="5142" max="5142" width="4.44140625" style="2" bestFit="1" customWidth="1"/>
    <col min="5143" max="5143" width="9" style="2"/>
    <col min="5144" max="5144" width="4.44140625" style="2" bestFit="1" customWidth="1"/>
    <col min="5145" max="5146" width="5.6640625" style="2" customWidth="1"/>
    <col min="5147" max="5147" width="9" style="2"/>
    <col min="5148" max="5148" width="5.6640625" style="2" customWidth="1"/>
    <col min="5149" max="5149" width="9" style="2"/>
    <col min="5150" max="5151" width="5.6640625" style="2" customWidth="1"/>
    <col min="5152" max="5152" width="9" style="2"/>
    <col min="5153" max="5153" width="5.6640625" style="2" customWidth="1"/>
    <col min="5154" max="5154" width="9" style="2"/>
    <col min="5155" max="5155" width="11.6640625" style="2" bestFit="1" customWidth="1"/>
    <col min="5156" max="5373" width="9" style="2"/>
    <col min="5374" max="5374" width="14.88671875" style="2" customWidth="1"/>
    <col min="5375" max="5377" width="3.6640625" style="2" customWidth="1"/>
    <col min="5378" max="5379" width="12.6640625" style="2" customWidth="1"/>
    <col min="5380" max="5380" width="7.44140625" style="2" customWidth="1"/>
    <col min="5381" max="5381" width="12.6640625" style="2" customWidth="1"/>
    <col min="5382" max="5382" width="6" style="2" customWidth="1"/>
    <col min="5383" max="5392" width="3.88671875" style="2" customWidth="1"/>
    <col min="5393" max="5393" width="2.44140625" style="2" customWidth="1"/>
    <col min="5394" max="5394" width="12.33203125" style="2" customWidth="1"/>
    <col min="5395" max="5395" width="9.109375" style="2" bestFit="1" customWidth="1"/>
    <col min="5396" max="5397" width="9" style="2"/>
    <col min="5398" max="5398" width="4.44140625" style="2" bestFit="1" customWidth="1"/>
    <col min="5399" max="5399" width="9" style="2"/>
    <col min="5400" max="5400" width="4.44140625" style="2" bestFit="1" customWidth="1"/>
    <col min="5401" max="5402" width="5.6640625" style="2" customWidth="1"/>
    <col min="5403" max="5403" width="9" style="2"/>
    <col min="5404" max="5404" width="5.6640625" style="2" customWidth="1"/>
    <col min="5405" max="5405" width="9" style="2"/>
    <col min="5406" max="5407" width="5.6640625" style="2" customWidth="1"/>
    <col min="5408" max="5408" width="9" style="2"/>
    <col min="5409" max="5409" width="5.6640625" style="2" customWidth="1"/>
    <col min="5410" max="5410" width="9" style="2"/>
    <col min="5411" max="5411" width="11.6640625" style="2" bestFit="1" customWidth="1"/>
    <col min="5412" max="5629" width="9" style="2"/>
    <col min="5630" max="5630" width="14.88671875" style="2" customWidth="1"/>
    <col min="5631" max="5633" width="3.6640625" style="2" customWidth="1"/>
    <col min="5634" max="5635" width="12.6640625" style="2" customWidth="1"/>
    <col min="5636" max="5636" width="7.44140625" style="2" customWidth="1"/>
    <col min="5637" max="5637" width="12.6640625" style="2" customWidth="1"/>
    <col min="5638" max="5638" width="6" style="2" customWidth="1"/>
    <col min="5639" max="5648" width="3.88671875" style="2" customWidth="1"/>
    <col min="5649" max="5649" width="2.44140625" style="2" customWidth="1"/>
    <col min="5650" max="5650" width="12.33203125" style="2" customWidth="1"/>
    <col min="5651" max="5651" width="9.109375" style="2" bestFit="1" customWidth="1"/>
    <col min="5652" max="5653" width="9" style="2"/>
    <col min="5654" max="5654" width="4.44140625" style="2" bestFit="1" customWidth="1"/>
    <col min="5655" max="5655" width="9" style="2"/>
    <col min="5656" max="5656" width="4.44140625" style="2" bestFit="1" customWidth="1"/>
    <col min="5657" max="5658" width="5.6640625" style="2" customWidth="1"/>
    <col min="5659" max="5659" width="9" style="2"/>
    <col min="5660" max="5660" width="5.6640625" style="2" customWidth="1"/>
    <col min="5661" max="5661" width="9" style="2"/>
    <col min="5662" max="5663" width="5.6640625" style="2" customWidth="1"/>
    <col min="5664" max="5664" width="9" style="2"/>
    <col min="5665" max="5665" width="5.6640625" style="2" customWidth="1"/>
    <col min="5666" max="5666" width="9" style="2"/>
    <col min="5667" max="5667" width="11.6640625" style="2" bestFit="1" customWidth="1"/>
    <col min="5668" max="5885" width="9" style="2"/>
    <col min="5886" max="5886" width="14.88671875" style="2" customWidth="1"/>
    <col min="5887" max="5889" width="3.6640625" style="2" customWidth="1"/>
    <col min="5890" max="5891" width="12.6640625" style="2" customWidth="1"/>
    <col min="5892" max="5892" width="7.44140625" style="2" customWidth="1"/>
    <col min="5893" max="5893" width="12.6640625" style="2" customWidth="1"/>
    <col min="5894" max="5894" width="6" style="2" customWidth="1"/>
    <col min="5895" max="5904" width="3.88671875" style="2" customWidth="1"/>
    <col min="5905" max="5905" width="2.44140625" style="2" customWidth="1"/>
    <col min="5906" max="5906" width="12.33203125" style="2" customWidth="1"/>
    <col min="5907" max="5907" width="9.109375" style="2" bestFit="1" customWidth="1"/>
    <col min="5908" max="5909" width="9" style="2"/>
    <col min="5910" max="5910" width="4.44140625" style="2" bestFit="1" customWidth="1"/>
    <col min="5911" max="5911" width="9" style="2"/>
    <col min="5912" max="5912" width="4.44140625" style="2" bestFit="1" customWidth="1"/>
    <col min="5913" max="5914" width="5.6640625" style="2" customWidth="1"/>
    <col min="5915" max="5915" width="9" style="2"/>
    <col min="5916" max="5916" width="5.6640625" style="2" customWidth="1"/>
    <col min="5917" max="5917" width="9" style="2"/>
    <col min="5918" max="5919" width="5.6640625" style="2" customWidth="1"/>
    <col min="5920" max="5920" width="9" style="2"/>
    <col min="5921" max="5921" width="5.6640625" style="2" customWidth="1"/>
    <col min="5922" max="5922" width="9" style="2"/>
    <col min="5923" max="5923" width="11.6640625" style="2" bestFit="1" customWidth="1"/>
    <col min="5924" max="6141" width="9" style="2"/>
    <col min="6142" max="6142" width="14.88671875" style="2" customWidth="1"/>
    <col min="6143" max="6145" width="3.6640625" style="2" customWidth="1"/>
    <col min="6146" max="6147" width="12.6640625" style="2" customWidth="1"/>
    <col min="6148" max="6148" width="7.44140625" style="2" customWidth="1"/>
    <col min="6149" max="6149" width="12.6640625" style="2" customWidth="1"/>
    <col min="6150" max="6150" width="6" style="2" customWidth="1"/>
    <col min="6151" max="6160" width="3.88671875" style="2" customWidth="1"/>
    <col min="6161" max="6161" width="2.44140625" style="2" customWidth="1"/>
    <col min="6162" max="6162" width="12.33203125" style="2" customWidth="1"/>
    <col min="6163" max="6163" width="9.109375" style="2" bestFit="1" customWidth="1"/>
    <col min="6164" max="6165" width="9" style="2"/>
    <col min="6166" max="6166" width="4.44140625" style="2" bestFit="1" customWidth="1"/>
    <col min="6167" max="6167" width="9" style="2"/>
    <col min="6168" max="6168" width="4.44140625" style="2" bestFit="1" customWidth="1"/>
    <col min="6169" max="6170" width="5.6640625" style="2" customWidth="1"/>
    <col min="6171" max="6171" width="9" style="2"/>
    <col min="6172" max="6172" width="5.6640625" style="2" customWidth="1"/>
    <col min="6173" max="6173" width="9" style="2"/>
    <col min="6174" max="6175" width="5.6640625" style="2" customWidth="1"/>
    <col min="6176" max="6176" width="9" style="2"/>
    <col min="6177" max="6177" width="5.6640625" style="2" customWidth="1"/>
    <col min="6178" max="6178" width="9" style="2"/>
    <col min="6179" max="6179" width="11.6640625" style="2" bestFit="1" customWidth="1"/>
    <col min="6180" max="6397" width="9" style="2"/>
    <col min="6398" max="6398" width="14.88671875" style="2" customWidth="1"/>
    <col min="6399" max="6401" width="3.6640625" style="2" customWidth="1"/>
    <col min="6402" max="6403" width="12.6640625" style="2" customWidth="1"/>
    <col min="6404" max="6404" width="7.44140625" style="2" customWidth="1"/>
    <col min="6405" max="6405" width="12.6640625" style="2" customWidth="1"/>
    <col min="6406" max="6406" width="6" style="2" customWidth="1"/>
    <col min="6407" max="6416" width="3.88671875" style="2" customWidth="1"/>
    <col min="6417" max="6417" width="2.44140625" style="2" customWidth="1"/>
    <col min="6418" max="6418" width="12.33203125" style="2" customWidth="1"/>
    <col min="6419" max="6419" width="9.109375" style="2" bestFit="1" customWidth="1"/>
    <col min="6420" max="6421" width="9" style="2"/>
    <col min="6422" max="6422" width="4.44140625" style="2" bestFit="1" customWidth="1"/>
    <col min="6423" max="6423" width="9" style="2"/>
    <col min="6424" max="6424" width="4.44140625" style="2" bestFit="1" customWidth="1"/>
    <col min="6425" max="6426" width="5.6640625" style="2" customWidth="1"/>
    <col min="6427" max="6427" width="9" style="2"/>
    <col min="6428" max="6428" width="5.6640625" style="2" customWidth="1"/>
    <col min="6429" max="6429" width="9" style="2"/>
    <col min="6430" max="6431" width="5.6640625" style="2" customWidth="1"/>
    <col min="6432" max="6432" width="9" style="2"/>
    <col min="6433" max="6433" width="5.6640625" style="2" customWidth="1"/>
    <col min="6434" max="6434" width="9" style="2"/>
    <col min="6435" max="6435" width="11.6640625" style="2" bestFit="1" customWidth="1"/>
    <col min="6436" max="6653" width="9" style="2"/>
    <col min="6654" max="6654" width="14.88671875" style="2" customWidth="1"/>
    <col min="6655" max="6657" width="3.6640625" style="2" customWidth="1"/>
    <col min="6658" max="6659" width="12.6640625" style="2" customWidth="1"/>
    <col min="6660" max="6660" width="7.44140625" style="2" customWidth="1"/>
    <col min="6661" max="6661" width="12.6640625" style="2" customWidth="1"/>
    <col min="6662" max="6662" width="6" style="2" customWidth="1"/>
    <col min="6663" max="6672" width="3.88671875" style="2" customWidth="1"/>
    <col min="6673" max="6673" width="2.44140625" style="2" customWidth="1"/>
    <col min="6674" max="6674" width="12.33203125" style="2" customWidth="1"/>
    <col min="6675" max="6675" width="9.109375" style="2" bestFit="1" customWidth="1"/>
    <col min="6676" max="6677" width="9" style="2"/>
    <col min="6678" max="6678" width="4.44140625" style="2" bestFit="1" customWidth="1"/>
    <col min="6679" max="6679" width="9" style="2"/>
    <col min="6680" max="6680" width="4.44140625" style="2" bestFit="1" customWidth="1"/>
    <col min="6681" max="6682" width="5.6640625" style="2" customWidth="1"/>
    <col min="6683" max="6683" width="9" style="2"/>
    <col min="6684" max="6684" width="5.6640625" style="2" customWidth="1"/>
    <col min="6685" max="6685" width="9" style="2"/>
    <col min="6686" max="6687" width="5.6640625" style="2" customWidth="1"/>
    <col min="6688" max="6688" width="9" style="2"/>
    <col min="6689" max="6689" width="5.6640625" style="2" customWidth="1"/>
    <col min="6690" max="6690" width="9" style="2"/>
    <col min="6691" max="6691" width="11.6640625" style="2" bestFit="1" customWidth="1"/>
    <col min="6692" max="6909" width="9" style="2"/>
    <col min="6910" max="6910" width="14.88671875" style="2" customWidth="1"/>
    <col min="6911" max="6913" width="3.6640625" style="2" customWidth="1"/>
    <col min="6914" max="6915" width="12.6640625" style="2" customWidth="1"/>
    <col min="6916" max="6916" width="7.44140625" style="2" customWidth="1"/>
    <col min="6917" max="6917" width="12.6640625" style="2" customWidth="1"/>
    <col min="6918" max="6918" width="6" style="2" customWidth="1"/>
    <col min="6919" max="6928" width="3.88671875" style="2" customWidth="1"/>
    <col min="6929" max="6929" width="2.44140625" style="2" customWidth="1"/>
    <col min="6930" max="6930" width="12.33203125" style="2" customWidth="1"/>
    <col min="6931" max="6931" width="9.109375" style="2" bestFit="1" customWidth="1"/>
    <col min="6932" max="6933" width="9" style="2"/>
    <col min="6934" max="6934" width="4.44140625" style="2" bestFit="1" customWidth="1"/>
    <col min="6935" max="6935" width="9" style="2"/>
    <col min="6936" max="6936" width="4.44140625" style="2" bestFit="1" customWidth="1"/>
    <col min="6937" max="6938" width="5.6640625" style="2" customWidth="1"/>
    <col min="6939" max="6939" width="9" style="2"/>
    <col min="6940" max="6940" width="5.6640625" style="2" customWidth="1"/>
    <col min="6941" max="6941" width="9" style="2"/>
    <col min="6942" max="6943" width="5.6640625" style="2" customWidth="1"/>
    <col min="6944" max="6944" width="9" style="2"/>
    <col min="6945" max="6945" width="5.6640625" style="2" customWidth="1"/>
    <col min="6946" max="6946" width="9" style="2"/>
    <col min="6947" max="6947" width="11.6640625" style="2" bestFit="1" customWidth="1"/>
    <col min="6948" max="7165" width="9" style="2"/>
    <col min="7166" max="7166" width="14.88671875" style="2" customWidth="1"/>
    <col min="7167" max="7169" width="3.6640625" style="2" customWidth="1"/>
    <col min="7170" max="7171" width="12.6640625" style="2" customWidth="1"/>
    <col min="7172" max="7172" width="7.44140625" style="2" customWidth="1"/>
    <col min="7173" max="7173" width="12.6640625" style="2" customWidth="1"/>
    <col min="7174" max="7174" width="6" style="2" customWidth="1"/>
    <col min="7175" max="7184" width="3.88671875" style="2" customWidth="1"/>
    <col min="7185" max="7185" width="2.44140625" style="2" customWidth="1"/>
    <col min="7186" max="7186" width="12.33203125" style="2" customWidth="1"/>
    <col min="7187" max="7187" width="9.109375" style="2" bestFit="1" customWidth="1"/>
    <col min="7188" max="7189" width="9" style="2"/>
    <col min="7190" max="7190" width="4.44140625" style="2" bestFit="1" customWidth="1"/>
    <col min="7191" max="7191" width="9" style="2"/>
    <col min="7192" max="7192" width="4.44140625" style="2" bestFit="1" customWidth="1"/>
    <col min="7193" max="7194" width="5.6640625" style="2" customWidth="1"/>
    <col min="7195" max="7195" width="9" style="2"/>
    <col min="7196" max="7196" width="5.6640625" style="2" customWidth="1"/>
    <col min="7197" max="7197" width="9" style="2"/>
    <col min="7198" max="7199" width="5.6640625" style="2" customWidth="1"/>
    <col min="7200" max="7200" width="9" style="2"/>
    <col min="7201" max="7201" width="5.6640625" style="2" customWidth="1"/>
    <col min="7202" max="7202" width="9" style="2"/>
    <col min="7203" max="7203" width="11.6640625" style="2" bestFit="1" customWidth="1"/>
    <col min="7204" max="7421" width="9" style="2"/>
    <col min="7422" max="7422" width="14.88671875" style="2" customWidth="1"/>
    <col min="7423" max="7425" width="3.6640625" style="2" customWidth="1"/>
    <col min="7426" max="7427" width="12.6640625" style="2" customWidth="1"/>
    <col min="7428" max="7428" width="7.44140625" style="2" customWidth="1"/>
    <col min="7429" max="7429" width="12.6640625" style="2" customWidth="1"/>
    <col min="7430" max="7430" width="6" style="2" customWidth="1"/>
    <col min="7431" max="7440" width="3.88671875" style="2" customWidth="1"/>
    <col min="7441" max="7441" width="2.44140625" style="2" customWidth="1"/>
    <col min="7442" max="7442" width="12.33203125" style="2" customWidth="1"/>
    <col min="7443" max="7443" width="9.109375" style="2" bestFit="1" customWidth="1"/>
    <col min="7444" max="7445" width="9" style="2"/>
    <col min="7446" max="7446" width="4.44140625" style="2" bestFit="1" customWidth="1"/>
    <col min="7447" max="7447" width="9" style="2"/>
    <col min="7448" max="7448" width="4.44140625" style="2" bestFit="1" customWidth="1"/>
    <col min="7449" max="7450" width="5.6640625" style="2" customWidth="1"/>
    <col min="7451" max="7451" width="9" style="2"/>
    <col min="7452" max="7452" width="5.6640625" style="2" customWidth="1"/>
    <col min="7453" max="7453" width="9" style="2"/>
    <col min="7454" max="7455" width="5.6640625" style="2" customWidth="1"/>
    <col min="7456" max="7456" width="9" style="2"/>
    <col min="7457" max="7457" width="5.6640625" style="2" customWidth="1"/>
    <col min="7458" max="7458" width="9" style="2"/>
    <col min="7459" max="7459" width="11.6640625" style="2" bestFit="1" customWidth="1"/>
    <col min="7460" max="7677" width="9" style="2"/>
    <col min="7678" max="7678" width="14.88671875" style="2" customWidth="1"/>
    <col min="7679" max="7681" width="3.6640625" style="2" customWidth="1"/>
    <col min="7682" max="7683" width="12.6640625" style="2" customWidth="1"/>
    <col min="7684" max="7684" width="7.44140625" style="2" customWidth="1"/>
    <col min="7685" max="7685" width="12.6640625" style="2" customWidth="1"/>
    <col min="7686" max="7686" width="6" style="2" customWidth="1"/>
    <col min="7687" max="7696" width="3.88671875" style="2" customWidth="1"/>
    <col min="7697" max="7697" width="2.44140625" style="2" customWidth="1"/>
    <col min="7698" max="7698" width="12.33203125" style="2" customWidth="1"/>
    <col min="7699" max="7699" width="9.109375" style="2" bestFit="1" customWidth="1"/>
    <col min="7700" max="7701" width="9" style="2"/>
    <col min="7702" max="7702" width="4.44140625" style="2" bestFit="1" customWidth="1"/>
    <col min="7703" max="7703" width="9" style="2"/>
    <col min="7704" max="7704" width="4.44140625" style="2" bestFit="1" customWidth="1"/>
    <col min="7705" max="7706" width="5.6640625" style="2" customWidth="1"/>
    <col min="7707" max="7707" width="9" style="2"/>
    <col min="7708" max="7708" width="5.6640625" style="2" customWidth="1"/>
    <col min="7709" max="7709" width="9" style="2"/>
    <col min="7710" max="7711" width="5.6640625" style="2" customWidth="1"/>
    <col min="7712" max="7712" width="9" style="2"/>
    <col min="7713" max="7713" width="5.6640625" style="2" customWidth="1"/>
    <col min="7714" max="7714" width="9" style="2"/>
    <col min="7715" max="7715" width="11.6640625" style="2" bestFit="1" customWidth="1"/>
    <col min="7716" max="7933" width="9" style="2"/>
    <col min="7934" max="7934" width="14.88671875" style="2" customWidth="1"/>
    <col min="7935" max="7937" width="3.6640625" style="2" customWidth="1"/>
    <col min="7938" max="7939" width="12.6640625" style="2" customWidth="1"/>
    <col min="7940" max="7940" width="7.44140625" style="2" customWidth="1"/>
    <col min="7941" max="7941" width="12.6640625" style="2" customWidth="1"/>
    <col min="7942" max="7942" width="6" style="2" customWidth="1"/>
    <col min="7943" max="7952" width="3.88671875" style="2" customWidth="1"/>
    <col min="7953" max="7953" width="2.44140625" style="2" customWidth="1"/>
    <col min="7954" max="7954" width="12.33203125" style="2" customWidth="1"/>
    <col min="7955" max="7955" width="9.109375" style="2" bestFit="1" customWidth="1"/>
    <col min="7956" max="7957" width="9" style="2"/>
    <col min="7958" max="7958" width="4.44140625" style="2" bestFit="1" customWidth="1"/>
    <col min="7959" max="7959" width="9" style="2"/>
    <col min="7960" max="7960" width="4.44140625" style="2" bestFit="1" customWidth="1"/>
    <col min="7961" max="7962" width="5.6640625" style="2" customWidth="1"/>
    <col min="7963" max="7963" width="9" style="2"/>
    <col min="7964" max="7964" width="5.6640625" style="2" customWidth="1"/>
    <col min="7965" max="7965" width="9" style="2"/>
    <col min="7966" max="7967" width="5.6640625" style="2" customWidth="1"/>
    <col min="7968" max="7968" width="9" style="2"/>
    <col min="7969" max="7969" width="5.6640625" style="2" customWidth="1"/>
    <col min="7970" max="7970" width="9" style="2"/>
    <col min="7971" max="7971" width="11.6640625" style="2" bestFit="1" customWidth="1"/>
    <col min="7972" max="8189" width="9" style="2"/>
    <col min="8190" max="8190" width="14.88671875" style="2" customWidth="1"/>
    <col min="8191" max="8193" width="3.6640625" style="2" customWidth="1"/>
    <col min="8194" max="8195" width="12.6640625" style="2" customWidth="1"/>
    <col min="8196" max="8196" width="7.44140625" style="2" customWidth="1"/>
    <col min="8197" max="8197" width="12.6640625" style="2" customWidth="1"/>
    <col min="8198" max="8198" width="6" style="2" customWidth="1"/>
    <col min="8199" max="8208" width="3.88671875" style="2" customWidth="1"/>
    <col min="8209" max="8209" width="2.44140625" style="2" customWidth="1"/>
    <col min="8210" max="8210" width="12.33203125" style="2" customWidth="1"/>
    <col min="8211" max="8211" width="9.109375" style="2" bestFit="1" customWidth="1"/>
    <col min="8212" max="8213" width="9" style="2"/>
    <col min="8214" max="8214" width="4.44140625" style="2" bestFit="1" customWidth="1"/>
    <col min="8215" max="8215" width="9" style="2"/>
    <col min="8216" max="8216" width="4.44140625" style="2" bestFit="1" customWidth="1"/>
    <col min="8217" max="8218" width="5.6640625" style="2" customWidth="1"/>
    <col min="8219" max="8219" width="9" style="2"/>
    <col min="8220" max="8220" width="5.6640625" style="2" customWidth="1"/>
    <col min="8221" max="8221" width="9" style="2"/>
    <col min="8222" max="8223" width="5.6640625" style="2" customWidth="1"/>
    <col min="8224" max="8224" width="9" style="2"/>
    <col min="8225" max="8225" width="5.6640625" style="2" customWidth="1"/>
    <col min="8226" max="8226" width="9" style="2"/>
    <col min="8227" max="8227" width="11.6640625" style="2" bestFit="1" customWidth="1"/>
    <col min="8228" max="8445" width="9" style="2"/>
    <col min="8446" max="8446" width="14.88671875" style="2" customWidth="1"/>
    <col min="8447" max="8449" width="3.6640625" style="2" customWidth="1"/>
    <col min="8450" max="8451" width="12.6640625" style="2" customWidth="1"/>
    <col min="8452" max="8452" width="7.44140625" style="2" customWidth="1"/>
    <col min="8453" max="8453" width="12.6640625" style="2" customWidth="1"/>
    <col min="8454" max="8454" width="6" style="2" customWidth="1"/>
    <col min="8455" max="8464" width="3.88671875" style="2" customWidth="1"/>
    <col min="8465" max="8465" width="2.44140625" style="2" customWidth="1"/>
    <col min="8466" max="8466" width="12.33203125" style="2" customWidth="1"/>
    <col min="8467" max="8467" width="9.109375" style="2" bestFit="1" customWidth="1"/>
    <col min="8468" max="8469" width="9" style="2"/>
    <col min="8470" max="8470" width="4.44140625" style="2" bestFit="1" customWidth="1"/>
    <col min="8471" max="8471" width="9" style="2"/>
    <col min="8472" max="8472" width="4.44140625" style="2" bestFit="1" customWidth="1"/>
    <col min="8473" max="8474" width="5.6640625" style="2" customWidth="1"/>
    <col min="8475" max="8475" width="9" style="2"/>
    <col min="8476" max="8476" width="5.6640625" style="2" customWidth="1"/>
    <col min="8477" max="8477" width="9" style="2"/>
    <col min="8478" max="8479" width="5.6640625" style="2" customWidth="1"/>
    <col min="8480" max="8480" width="9" style="2"/>
    <col min="8481" max="8481" width="5.6640625" style="2" customWidth="1"/>
    <col min="8482" max="8482" width="9" style="2"/>
    <col min="8483" max="8483" width="11.6640625" style="2" bestFit="1" customWidth="1"/>
    <col min="8484" max="8701" width="9" style="2"/>
    <col min="8702" max="8702" width="14.88671875" style="2" customWidth="1"/>
    <col min="8703" max="8705" width="3.6640625" style="2" customWidth="1"/>
    <col min="8706" max="8707" width="12.6640625" style="2" customWidth="1"/>
    <col min="8708" max="8708" width="7.44140625" style="2" customWidth="1"/>
    <col min="8709" max="8709" width="12.6640625" style="2" customWidth="1"/>
    <col min="8710" max="8710" width="6" style="2" customWidth="1"/>
    <col min="8711" max="8720" width="3.88671875" style="2" customWidth="1"/>
    <col min="8721" max="8721" width="2.44140625" style="2" customWidth="1"/>
    <col min="8722" max="8722" width="12.33203125" style="2" customWidth="1"/>
    <col min="8723" max="8723" width="9.109375" style="2" bestFit="1" customWidth="1"/>
    <col min="8724" max="8725" width="9" style="2"/>
    <col min="8726" max="8726" width="4.44140625" style="2" bestFit="1" customWidth="1"/>
    <col min="8727" max="8727" width="9" style="2"/>
    <col min="8728" max="8728" width="4.44140625" style="2" bestFit="1" customWidth="1"/>
    <col min="8729" max="8730" width="5.6640625" style="2" customWidth="1"/>
    <col min="8731" max="8731" width="9" style="2"/>
    <col min="8732" max="8732" width="5.6640625" style="2" customWidth="1"/>
    <col min="8733" max="8733" width="9" style="2"/>
    <col min="8734" max="8735" width="5.6640625" style="2" customWidth="1"/>
    <col min="8736" max="8736" width="9" style="2"/>
    <col min="8737" max="8737" width="5.6640625" style="2" customWidth="1"/>
    <col min="8738" max="8738" width="9" style="2"/>
    <col min="8739" max="8739" width="11.6640625" style="2" bestFit="1" customWidth="1"/>
    <col min="8740" max="8957" width="9" style="2"/>
    <col min="8958" max="8958" width="14.88671875" style="2" customWidth="1"/>
    <col min="8959" max="8961" width="3.6640625" style="2" customWidth="1"/>
    <col min="8962" max="8963" width="12.6640625" style="2" customWidth="1"/>
    <col min="8964" max="8964" width="7.44140625" style="2" customWidth="1"/>
    <col min="8965" max="8965" width="12.6640625" style="2" customWidth="1"/>
    <col min="8966" max="8966" width="6" style="2" customWidth="1"/>
    <col min="8967" max="8976" width="3.88671875" style="2" customWidth="1"/>
    <col min="8977" max="8977" width="2.44140625" style="2" customWidth="1"/>
    <col min="8978" max="8978" width="12.33203125" style="2" customWidth="1"/>
    <col min="8979" max="8979" width="9.109375" style="2" bestFit="1" customWidth="1"/>
    <col min="8980" max="8981" width="9" style="2"/>
    <col min="8982" max="8982" width="4.44140625" style="2" bestFit="1" customWidth="1"/>
    <col min="8983" max="8983" width="9" style="2"/>
    <col min="8984" max="8984" width="4.44140625" style="2" bestFit="1" customWidth="1"/>
    <col min="8985" max="8986" width="5.6640625" style="2" customWidth="1"/>
    <col min="8987" max="8987" width="9" style="2"/>
    <col min="8988" max="8988" width="5.6640625" style="2" customWidth="1"/>
    <col min="8989" max="8989" width="9" style="2"/>
    <col min="8990" max="8991" width="5.6640625" style="2" customWidth="1"/>
    <col min="8992" max="8992" width="9" style="2"/>
    <col min="8993" max="8993" width="5.6640625" style="2" customWidth="1"/>
    <col min="8994" max="8994" width="9" style="2"/>
    <col min="8995" max="8995" width="11.6640625" style="2" bestFit="1" customWidth="1"/>
    <col min="8996" max="9213" width="9" style="2"/>
    <col min="9214" max="9214" width="14.88671875" style="2" customWidth="1"/>
    <col min="9215" max="9217" width="3.6640625" style="2" customWidth="1"/>
    <col min="9218" max="9219" width="12.6640625" style="2" customWidth="1"/>
    <col min="9220" max="9220" width="7.44140625" style="2" customWidth="1"/>
    <col min="9221" max="9221" width="12.6640625" style="2" customWidth="1"/>
    <col min="9222" max="9222" width="6" style="2" customWidth="1"/>
    <col min="9223" max="9232" width="3.88671875" style="2" customWidth="1"/>
    <col min="9233" max="9233" width="2.44140625" style="2" customWidth="1"/>
    <col min="9234" max="9234" width="12.33203125" style="2" customWidth="1"/>
    <col min="9235" max="9235" width="9.109375" style="2" bestFit="1" customWidth="1"/>
    <col min="9236" max="9237" width="9" style="2"/>
    <col min="9238" max="9238" width="4.44140625" style="2" bestFit="1" customWidth="1"/>
    <col min="9239" max="9239" width="9" style="2"/>
    <col min="9240" max="9240" width="4.44140625" style="2" bestFit="1" customWidth="1"/>
    <col min="9241" max="9242" width="5.6640625" style="2" customWidth="1"/>
    <col min="9243" max="9243" width="9" style="2"/>
    <col min="9244" max="9244" width="5.6640625" style="2" customWidth="1"/>
    <col min="9245" max="9245" width="9" style="2"/>
    <col min="9246" max="9247" width="5.6640625" style="2" customWidth="1"/>
    <col min="9248" max="9248" width="9" style="2"/>
    <col min="9249" max="9249" width="5.6640625" style="2" customWidth="1"/>
    <col min="9250" max="9250" width="9" style="2"/>
    <col min="9251" max="9251" width="11.6640625" style="2" bestFit="1" customWidth="1"/>
    <col min="9252" max="9469" width="9" style="2"/>
    <col min="9470" max="9470" width="14.88671875" style="2" customWidth="1"/>
    <col min="9471" max="9473" width="3.6640625" style="2" customWidth="1"/>
    <col min="9474" max="9475" width="12.6640625" style="2" customWidth="1"/>
    <col min="9476" max="9476" width="7.44140625" style="2" customWidth="1"/>
    <col min="9477" max="9477" width="12.6640625" style="2" customWidth="1"/>
    <col min="9478" max="9478" width="6" style="2" customWidth="1"/>
    <col min="9479" max="9488" width="3.88671875" style="2" customWidth="1"/>
    <col min="9489" max="9489" width="2.44140625" style="2" customWidth="1"/>
    <col min="9490" max="9490" width="12.33203125" style="2" customWidth="1"/>
    <col min="9491" max="9491" width="9.109375" style="2" bestFit="1" customWidth="1"/>
    <col min="9492" max="9493" width="9" style="2"/>
    <col min="9494" max="9494" width="4.44140625" style="2" bestFit="1" customWidth="1"/>
    <col min="9495" max="9495" width="9" style="2"/>
    <col min="9496" max="9496" width="4.44140625" style="2" bestFit="1" customWidth="1"/>
    <col min="9497" max="9498" width="5.6640625" style="2" customWidth="1"/>
    <col min="9499" max="9499" width="9" style="2"/>
    <col min="9500" max="9500" width="5.6640625" style="2" customWidth="1"/>
    <col min="9501" max="9501" width="9" style="2"/>
    <col min="9502" max="9503" width="5.6640625" style="2" customWidth="1"/>
    <col min="9504" max="9504" width="9" style="2"/>
    <col min="9505" max="9505" width="5.6640625" style="2" customWidth="1"/>
    <col min="9506" max="9506" width="9" style="2"/>
    <col min="9507" max="9507" width="11.6640625" style="2" bestFit="1" customWidth="1"/>
    <col min="9508" max="9725" width="9" style="2"/>
    <col min="9726" max="9726" width="14.88671875" style="2" customWidth="1"/>
    <col min="9727" max="9729" width="3.6640625" style="2" customWidth="1"/>
    <col min="9730" max="9731" width="12.6640625" style="2" customWidth="1"/>
    <col min="9732" max="9732" width="7.44140625" style="2" customWidth="1"/>
    <col min="9733" max="9733" width="12.6640625" style="2" customWidth="1"/>
    <col min="9734" max="9734" width="6" style="2" customWidth="1"/>
    <col min="9735" max="9744" width="3.88671875" style="2" customWidth="1"/>
    <col min="9745" max="9745" width="2.44140625" style="2" customWidth="1"/>
    <col min="9746" max="9746" width="12.33203125" style="2" customWidth="1"/>
    <col min="9747" max="9747" width="9.109375" style="2" bestFit="1" customWidth="1"/>
    <col min="9748" max="9749" width="9" style="2"/>
    <col min="9750" max="9750" width="4.44140625" style="2" bestFit="1" customWidth="1"/>
    <col min="9751" max="9751" width="9" style="2"/>
    <col min="9752" max="9752" width="4.44140625" style="2" bestFit="1" customWidth="1"/>
    <col min="9753" max="9754" width="5.6640625" style="2" customWidth="1"/>
    <col min="9755" max="9755" width="9" style="2"/>
    <col min="9756" max="9756" width="5.6640625" style="2" customWidth="1"/>
    <col min="9757" max="9757" width="9" style="2"/>
    <col min="9758" max="9759" width="5.6640625" style="2" customWidth="1"/>
    <col min="9760" max="9760" width="9" style="2"/>
    <col min="9761" max="9761" width="5.6640625" style="2" customWidth="1"/>
    <col min="9762" max="9762" width="9" style="2"/>
    <col min="9763" max="9763" width="11.6640625" style="2" bestFit="1" customWidth="1"/>
    <col min="9764" max="9981" width="9" style="2"/>
    <col min="9982" max="9982" width="14.88671875" style="2" customWidth="1"/>
    <col min="9983" max="9985" width="3.6640625" style="2" customWidth="1"/>
    <col min="9986" max="9987" width="12.6640625" style="2" customWidth="1"/>
    <col min="9988" max="9988" width="7.44140625" style="2" customWidth="1"/>
    <col min="9989" max="9989" width="12.6640625" style="2" customWidth="1"/>
    <col min="9990" max="9990" width="6" style="2" customWidth="1"/>
    <col min="9991" max="10000" width="3.88671875" style="2" customWidth="1"/>
    <col min="10001" max="10001" width="2.44140625" style="2" customWidth="1"/>
    <col min="10002" max="10002" width="12.33203125" style="2" customWidth="1"/>
    <col min="10003" max="10003" width="9.109375" style="2" bestFit="1" customWidth="1"/>
    <col min="10004" max="10005" width="9" style="2"/>
    <col min="10006" max="10006" width="4.44140625" style="2" bestFit="1" customWidth="1"/>
    <col min="10007" max="10007" width="9" style="2"/>
    <col min="10008" max="10008" width="4.44140625" style="2" bestFit="1" customWidth="1"/>
    <col min="10009" max="10010" width="5.6640625" style="2" customWidth="1"/>
    <col min="10011" max="10011" width="9" style="2"/>
    <col min="10012" max="10012" width="5.6640625" style="2" customWidth="1"/>
    <col min="10013" max="10013" width="9" style="2"/>
    <col min="10014" max="10015" width="5.6640625" style="2" customWidth="1"/>
    <col min="10016" max="10016" width="9" style="2"/>
    <col min="10017" max="10017" width="5.6640625" style="2" customWidth="1"/>
    <col min="10018" max="10018" width="9" style="2"/>
    <col min="10019" max="10019" width="11.6640625" style="2" bestFit="1" customWidth="1"/>
    <col min="10020" max="10237" width="9" style="2"/>
    <col min="10238" max="10238" width="14.88671875" style="2" customWidth="1"/>
    <col min="10239" max="10241" width="3.6640625" style="2" customWidth="1"/>
    <col min="10242" max="10243" width="12.6640625" style="2" customWidth="1"/>
    <col min="10244" max="10244" width="7.44140625" style="2" customWidth="1"/>
    <col min="10245" max="10245" width="12.6640625" style="2" customWidth="1"/>
    <col min="10246" max="10246" width="6" style="2" customWidth="1"/>
    <col min="10247" max="10256" width="3.88671875" style="2" customWidth="1"/>
    <col min="10257" max="10257" width="2.44140625" style="2" customWidth="1"/>
    <col min="10258" max="10258" width="12.33203125" style="2" customWidth="1"/>
    <col min="10259" max="10259" width="9.109375" style="2" bestFit="1" customWidth="1"/>
    <col min="10260" max="10261" width="9" style="2"/>
    <col min="10262" max="10262" width="4.44140625" style="2" bestFit="1" customWidth="1"/>
    <col min="10263" max="10263" width="9" style="2"/>
    <col min="10264" max="10264" width="4.44140625" style="2" bestFit="1" customWidth="1"/>
    <col min="10265" max="10266" width="5.6640625" style="2" customWidth="1"/>
    <col min="10267" max="10267" width="9" style="2"/>
    <col min="10268" max="10268" width="5.6640625" style="2" customWidth="1"/>
    <col min="10269" max="10269" width="9" style="2"/>
    <col min="10270" max="10271" width="5.6640625" style="2" customWidth="1"/>
    <col min="10272" max="10272" width="9" style="2"/>
    <col min="10273" max="10273" width="5.6640625" style="2" customWidth="1"/>
    <col min="10274" max="10274" width="9" style="2"/>
    <col min="10275" max="10275" width="11.6640625" style="2" bestFit="1" customWidth="1"/>
    <col min="10276" max="10493" width="9" style="2"/>
    <col min="10494" max="10494" width="14.88671875" style="2" customWidth="1"/>
    <col min="10495" max="10497" width="3.6640625" style="2" customWidth="1"/>
    <col min="10498" max="10499" width="12.6640625" style="2" customWidth="1"/>
    <col min="10500" max="10500" width="7.44140625" style="2" customWidth="1"/>
    <col min="10501" max="10501" width="12.6640625" style="2" customWidth="1"/>
    <col min="10502" max="10502" width="6" style="2" customWidth="1"/>
    <col min="10503" max="10512" width="3.88671875" style="2" customWidth="1"/>
    <col min="10513" max="10513" width="2.44140625" style="2" customWidth="1"/>
    <col min="10514" max="10514" width="12.33203125" style="2" customWidth="1"/>
    <col min="10515" max="10515" width="9.109375" style="2" bestFit="1" customWidth="1"/>
    <col min="10516" max="10517" width="9" style="2"/>
    <col min="10518" max="10518" width="4.44140625" style="2" bestFit="1" customWidth="1"/>
    <col min="10519" max="10519" width="9" style="2"/>
    <col min="10520" max="10520" width="4.44140625" style="2" bestFit="1" customWidth="1"/>
    <col min="10521" max="10522" width="5.6640625" style="2" customWidth="1"/>
    <col min="10523" max="10523" width="9" style="2"/>
    <col min="10524" max="10524" width="5.6640625" style="2" customWidth="1"/>
    <col min="10525" max="10525" width="9" style="2"/>
    <col min="10526" max="10527" width="5.6640625" style="2" customWidth="1"/>
    <col min="10528" max="10528" width="9" style="2"/>
    <col min="10529" max="10529" width="5.6640625" style="2" customWidth="1"/>
    <col min="10530" max="10530" width="9" style="2"/>
    <col min="10531" max="10531" width="11.6640625" style="2" bestFit="1" customWidth="1"/>
    <col min="10532" max="10749" width="9" style="2"/>
    <col min="10750" max="10750" width="14.88671875" style="2" customWidth="1"/>
    <col min="10751" max="10753" width="3.6640625" style="2" customWidth="1"/>
    <col min="10754" max="10755" width="12.6640625" style="2" customWidth="1"/>
    <col min="10756" max="10756" width="7.44140625" style="2" customWidth="1"/>
    <col min="10757" max="10757" width="12.6640625" style="2" customWidth="1"/>
    <col min="10758" max="10758" width="6" style="2" customWidth="1"/>
    <col min="10759" max="10768" width="3.88671875" style="2" customWidth="1"/>
    <col min="10769" max="10769" width="2.44140625" style="2" customWidth="1"/>
    <col min="10770" max="10770" width="12.33203125" style="2" customWidth="1"/>
    <col min="10771" max="10771" width="9.109375" style="2" bestFit="1" customWidth="1"/>
    <col min="10772" max="10773" width="9" style="2"/>
    <col min="10774" max="10774" width="4.44140625" style="2" bestFit="1" customWidth="1"/>
    <col min="10775" max="10775" width="9" style="2"/>
    <col min="10776" max="10776" width="4.44140625" style="2" bestFit="1" customWidth="1"/>
    <col min="10777" max="10778" width="5.6640625" style="2" customWidth="1"/>
    <col min="10779" max="10779" width="9" style="2"/>
    <col min="10780" max="10780" width="5.6640625" style="2" customWidth="1"/>
    <col min="10781" max="10781" width="9" style="2"/>
    <col min="10782" max="10783" width="5.6640625" style="2" customWidth="1"/>
    <col min="10784" max="10784" width="9" style="2"/>
    <col min="10785" max="10785" width="5.6640625" style="2" customWidth="1"/>
    <col min="10786" max="10786" width="9" style="2"/>
    <col min="10787" max="10787" width="11.6640625" style="2" bestFit="1" customWidth="1"/>
    <col min="10788" max="11005" width="9" style="2"/>
    <col min="11006" max="11006" width="14.88671875" style="2" customWidth="1"/>
    <col min="11007" max="11009" width="3.6640625" style="2" customWidth="1"/>
    <col min="11010" max="11011" width="12.6640625" style="2" customWidth="1"/>
    <col min="11012" max="11012" width="7.44140625" style="2" customWidth="1"/>
    <col min="11013" max="11013" width="12.6640625" style="2" customWidth="1"/>
    <col min="11014" max="11014" width="6" style="2" customWidth="1"/>
    <col min="11015" max="11024" width="3.88671875" style="2" customWidth="1"/>
    <col min="11025" max="11025" width="2.44140625" style="2" customWidth="1"/>
    <col min="11026" max="11026" width="12.33203125" style="2" customWidth="1"/>
    <col min="11027" max="11027" width="9.109375" style="2" bestFit="1" customWidth="1"/>
    <col min="11028" max="11029" width="9" style="2"/>
    <col min="11030" max="11030" width="4.44140625" style="2" bestFit="1" customWidth="1"/>
    <col min="11031" max="11031" width="9" style="2"/>
    <col min="11032" max="11032" width="4.44140625" style="2" bestFit="1" customWidth="1"/>
    <col min="11033" max="11034" width="5.6640625" style="2" customWidth="1"/>
    <col min="11035" max="11035" width="9" style="2"/>
    <col min="11036" max="11036" width="5.6640625" style="2" customWidth="1"/>
    <col min="11037" max="11037" width="9" style="2"/>
    <col min="11038" max="11039" width="5.6640625" style="2" customWidth="1"/>
    <col min="11040" max="11040" width="9" style="2"/>
    <col min="11041" max="11041" width="5.6640625" style="2" customWidth="1"/>
    <col min="11042" max="11042" width="9" style="2"/>
    <col min="11043" max="11043" width="11.6640625" style="2" bestFit="1" customWidth="1"/>
    <col min="11044" max="11261" width="9" style="2"/>
    <col min="11262" max="11262" width="14.88671875" style="2" customWidth="1"/>
    <col min="11263" max="11265" width="3.6640625" style="2" customWidth="1"/>
    <col min="11266" max="11267" width="12.6640625" style="2" customWidth="1"/>
    <col min="11268" max="11268" width="7.44140625" style="2" customWidth="1"/>
    <col min="11269" max="11269" width="12.6640625" style="2" customWidth="1"/>
    <col min="11270" max="11270" width="6" style="2" customWidth="1"/>
    <col min="11271" max="11280" width="3.88671875" style="2" customWidth="1"/>
    <col min="11281" max="11281" width="2.44140625" style="2" customWidth="1"/>
    <col min="11282" max="11282" width="12.33203125" style="2" customWidth="1"/>
    <col min="11283" max="11283" width="9.109375" style="2" bestFit="1" customWidth="1"/>
    <col min="11284" max="11285" width="9" style="2"/>
    <col min="11286" max="11286" width="4.44140625" style="2" bestFit="1" customWidth="1"/>
    <col min="11287" max="11287" width="9" style="2"/>
    <col min="11288" max="11288" width="4.44140625" style="2" bestFit="1" customWidth="1"/>
    <col min="11289" max="11290" width="5.6640625" style="2" customWidth="1"/>
    <col min="11291" max="11291" width="9" style="2"/>
    <col min="11292" max="11292" width="5.6640625" style="2" customWidth="1"/>
    <col min="11293" max="11293" width="9" style="2"/>
    <col min="11294" max="11295" width="5.6640625" style="2" customWidth="1"/>
    <col min="11296" max="11296" width="9" style="2"/>
    <col min="11297" max="11297" width="5.6640625" style="2" customWidth="1"/>
    <col min="11298" max="11298" width="9" style="2"/>
    <col min="11299" max="11299" width="11.6640625" style="2" bestFit="1" customWidth="1"/>
    <col min="11300" max="11517" width="9" style="2"/>
    <col min="11518" max="11518" width="14.88671875" style="2" customWidth="1"/>
    <col min="11519" max="11521" width="3.6640625" style="2" customWidth="1"/>
    <col min="11522" max="11523" width="12.6640625" style="2" customWidth="1"/>
    <col min="11524" max="11524" width="7.44140625" style="2" customWidth="1"/>
    <col min="11525" max="11525" width="12.6640625" style="2" customWidth="1"/>
    <col min="11526" max="11526" width="6" style="2" customWidth="1"/>
    <col min="11527" max="11536" width="3.88671875" style="2" customWidth="1"/>
    <col min="11537" max="11537" width="2.44140625" style="2" customWidth="1"/>
    <col min="11538" max="11538" width="12.33203125" style="2" customWidth="1"/>
    <col min="11539" max="11539" width="9.109375" style="2" bestFit="1" customWidth="1"/>
    <col min="11540" max="11541" width="9" style="2"/>
    <col min="11542" max="11542" width="4.44140625" style="2" bestFit="1" customWidth="1"/>
    <col min="11543" max="11543" width="9" style="2"/>
    <col min="11544" max="11544" width="4.44140625" style="2" bestFit="1" customWidth="1"/>
    <col min="11545" max="11546" width="5.6640625" style="2" customWidth="1"/>
    <col min="11547" max="11547" width="9" style="2"/>
    <col min="11548" max="11548" width="5.6640625" style="2" customWidth="1"/>
    <col min="11549" max="11549" width="9" style="2"/>
    <col min="11550" max="11551" width="5.6640625" style="2" customWidth="1"/>
    <col min="11552" max="11552" width="9" style="2"/>
    <col min="11553" max="11553" width="5.6640625" style="2" customWidth="1"/>
    <col min="11554" max="11554" width="9" style="2"/>
    <col min="11555" max="11555" width="11.6640625" style="2" bestFit="1" customWidth="1"/>
    <col min="11556" max="11773" width="9" style="2"/>
    <col min="11774" max="11774" width="14.88671875" style="2" customWidth="1"/>
    <col min="11775" max="11777" width="3.6640625" style="2" customWidth="1"/>
    <col min="11778" max="11779" width="12.6640625" style="2" customWidth="1"/>
    <col min="11780" max="11780" width="7.44140625" style="2" customWidth="1"/>
    <col min="11781" max="11781" width="12.6640625" style="2" customWidth="1"/>
    <col min="11782" max="11782" width="6" style="2" customWidth="1"/>
    <col min="11783" max="11792" width="3.88671875" style="2" customWidth="1"/>
    <col min="11793" max="11793" width="2.44140625" style="2" customWidth="1"/>
    <col min="11794" max="11794" width="12.33203125" style="2" customWidth="1"/>
    <col min="11795" max="11795" width="9.109375" style="2" bestFit="1" customWidth="1"/>
    <col min="11796" max="11797" width="9" style="2"/>
    <col min="11798" max="11798" width="4.44140625" style="2" bestFit="1" customWidth="1"/>
    <col min="11799" max="11799" width="9" style="2"/>
    <col min="11800" max="11800" width="4.44140625" style="2" bestFit="1" customWidth="1"/>
    <col min="11801" max="11802" width="5.6640625" style="2" customWidth="1"/>
    <col min="11803" max="11803" width="9" style="2"/>
    <col min="11804" max="11804" width="5.6640625" style="2" customWidth="1"/>
    <col min="11805" max="11805" width="9" style="2"/>
    <col min="11806" max="11807" width="5.6640625" style="2" customWidth="1"/>
    <col min="11808" max="11808" width="9" style="2"/>
    <col min="11809" max="11809" width="5.6640625" style="2" customWidth="1"/>
    <col min="11810" max="11810" width="9" style="2"/>
    <col min="11811" max="11811" width="11.6640625" style="2" bestFit="1" customWidth="1"/>
    <col min="11812" max="12029" width="9" style="2"/>
    <col min="12030" max="12030" width="14.88671875" style="2" customWidth="1"/>
    <col min="12031" max="12033" width="3.6640625" style="2" customWidth="1"/>
    <col min="12034" max="12035" width="12.6640625" style="2" customWidth="1"/>
    <col min="12036" max="12036" width="7.44140625" style="2" customWidth="1"/>
    <col min="12037" max="12037" width="12.6640625" style="2" customWidth="1"/>
    <col min="12038" max="12038" width="6" style="2" customWidth="1"/>
    <col min="12039" max="12048" width="3.88671875" style="2" customWidth="1"/>
    <col min="12049" max="12049" width="2.44140625" style="2" customWidth="1"/>
    <col min="12050" max="12050" width="12.33203125" style="2" customWidth="1"/>
    <col min="12051" max="12051" width="9.109375" style="2" bestFit="1" customWidth="1"/>
    <col min="12052" max="12053" width="9" style="2"/>
    <col min="12054" max="12054" width="4.44140625" style="2" bestFit="1" customWidth="1"/>
    <col min="12055" max="12055" width="9" style="2"/>
    <col min="12056" max="12056" width="4.44140625" style="2" bestFit="1" customWidth="1"/>
    <col min="12057" max="12058" width="5.6640625" style="2" customWidth="1"/>
    <col min="12059" max="12059" width="9" style="2"/>
    <col min="12060" max="12060" width="5.6640625" style="2" customWidth="1"/>
    <col min="12061" max="12061" width="9" style="2"/>
    <col min="12062" max="12063" width="5.6640625" style="2" customWidth="1"/>
    <col min="12064" max="12064" width="9" style="2"/>
    <col min="12065" max="12065" width="5.6640625" style="2" customWidth="1"/>
    <col min="12066" max="12066" width="9" style="2"/>
    <col min="12067" max="12067" width="11.6640625" style="2" bestFit="1" customWidth="1"/>
    <col min="12068" max="12285" width="9" style="2"/>
    <col min="12286" max="12286" width="14.88671875" style="2" customWidth="1"/>
    <col min="12287" max="12289" width="3.6640625" style="2" customWidth="1"/>
    <col min="12290" max="12291" width="12.6640625" style="2" customWidth="1"/>
    <col min="12292" max="12292" width="7.44140625" style="2" customWidth="1"/>
    <col min="12293" max="12293" width="12.6640625" style="2" customWidth="1"/>
    <col min="12294" max="12294" width="6" style="2" customWidth="1"/>
    <col min="12295" max="12304" width="3.88671875" style="2" customWidth="1"/>
    <col min="12305" max="12305" width="2.44140625" style="2" customWidth="1"/>
    <col min="12306" max="12306" width="12.33203125" style="2" customWidth="1"/>
    <col min="12307" max="12307" width="9.109375" style="2" bestFit="1" customWidth="1"/>
    <col min="12308" max="12309" width="9" style="2"/>
    <col min="12310" max="12310" width="4.44140625" style="2" bestFit="1" customWidth="1"/>
    <col min="12311" max="12311" width="9" style="2"/>
    <col min="12312" max="12312" width="4.44140625" style="2" bestFit="1" customWidth="1"/>
    <col min="12313" max="12314" width="5.6640625" style="2" customWidth="1"/>
    <col min="12315" max="12315" width="9" style="2"/>
    <col min="12316" max="12316" width="5.6640625" style="2" customWidth="1"/>
    <col min="12317" max="12317" width="9" style="2"/>
    <col min="12318" max="12319" width="5.6640625" style="2" customWidth="1"/>
    <col min="12320" max="12320" width="9" style="2"/>
    <col min="12321" max="12321" width="5.6640625" style="2" customWidth="1"/>
    <col min="12322" max="12322" width="9" style="2"/>
    <col min="12323" max="12323" width="11.6640625" style="2" bestFit="1" customWidth="1"/>
    <col min="12324" max="12541" width="9" style="2"/>
    <col min="12542" max="12542" width="14.88671875" style="2" customWidth="1"/>
    <col min="12543" max="12545" width="3.6640625" style="2" customWidth="1"/>
    <col min="12546" max="12547" width="12.6640625" style="2" customWidth="1"/>
    <col min="12548" max="12548" width="7.44140625" style="2" customWidth="1"/>
    <col min="12549" max="12549" width="12.6640625" style="2" customWidth="1"/>
    <col min="12550" max="12550" width="6" style="2" customWidth="1"/>
    <col min="12551" max="12560" width="3.88671875" style="2" customWidth="1"/>
    <col min="12561" max="12561" width="2.44140625" style="2" customWidth="1"/>
    <col min="12562" max="12562" width="12.33203125" style="2" customWidth="1"/>
    <col min="12563" max="12563" width="9.109375" style="2" bestFit="1" customWidth="1"/>
    <col min="12564" max="12565" width="9" style="2"/>
    <col min="12566" max="12566" width="4.44140625" style="2" bestFit="1" customWidth="1"/>
    <col min="12567" max="12567" width="9" style="2"/>
    <col min="12568" max="12568" width="4.44140625" style="2" bestFit="1" customWidth="1"/>
    <col min="12569" max="12570" width="5.6640625" style="2" customWidth="1"/>
    <col min="12571" max="12571" width="9" style="2"/>
    <col min="12572" max="12572" width="5.6640625" style="2" customWidth="1"/>
    <col min="12573" max="12573" width="9" style="2"/>
    <col min="12574" max="12575" width="5.6640625" style="2" customWidth="1"/>
    <col min="12576" max="12576" width="9" style="2"/>
    <col min="12577" max="12577" width="5.6640625" style="2" customWidth="1"/>
    <col min="12578" max="12578" width="9" style="2"/>
    <col min="12579" max="12579" width="11.6640625" style="2" bestFit="1" customWidth="1"/>
    <col min="12580" max="12797" width="9" style="2"/>
    <col min="12798" max="12798" width="14.88671875" style="2" customWidth="1"/>
    <col min="12799" max="12801" width="3.6640625" style="2" customWidth="1"/>
    <col min="12802" max="12803" width="12.6640625" style="2" customWidth="1"/>
    <col min="12804" max="12804" width="7.44140625" style="2" customWidth="1"/>
    <col min="12805" max="12805" width="12.6640625" style="2" customWidth="1"/>
    <col min="12806" max="12806" width="6" style="2" customWidth="1"/>
    <col min="12807" max="12816" width="3.88671875" style="2" customWidth="1"/>
    <col min="12817" max="12817" width="2.44140625" style="2" customWidth="1"/>
    <col min="12818" max="12818" width="12.33203125" style="2" customWidth="1"/>
    <col min="12819" max="12819" width="9.109375" style="2" bestFit="1" customWidth="1"/>
    <col min="12820" max="12821" width="9" style="2"/>
    <col min="12822" max="12822" width="4.44140625" style="2" bestFit="1" customWidth="1"/>
    <col min="12823" max="12823" width="9" style="2"/>
    <col min="12824" max="12824" width="4.44140625" style="2" bestFit="1" customWidth="1"/>
    <col min="12825" max="12826" width="5.6640625" style="2" customWidth="1"/>
    <col min="12827" max="12827" width="9" style="2"/>
    <col min="12828" max="12828" width="5.6640625" style="2" customWidth="1"/>
    <col min="12829" max="12829" width="9" style="2"/>
    <col min="12830" max="12831" width="5.6640625" style="2" customWidth="1"/>
    <col min="12832" max="12832" width="9" style="2"/>
    <col min="12833" max="12833" width="5.6640625" style="2" customWidth="1"/>
    <col min="12834" max="12834" width="9" style="2"/>
    <col min="12835" max="12835" width="11.6640625" style="2" bestFit="1" customWidth="1"/>
    <col min="12836" max="13053" width="9" style="2"/>
    <col min="13054" max="13054" width="14.88671875" style="2" customWidth="1"/>
    <col min="13055" max="13057" width="3.6640625" style="2" customWidth="1"/>
    <col min="13058" max="13059" width="12.6640625" style="2" customWidth="1"/>
    <col min="13060" max="13060" width="7.44140625" style="2" customWidth="1"/>
    <col min="13061" max="13061" width="12.6640625" style="2" customWidth="1"/>
    <col min="13062" max="13062" width="6" style="2" customWidth="1"/>
    <col min="13063" max="13072" width="3.88671875" style="2" customWidth="1"/>
    <col min="13073" max="13073" width="2.44140625" style="2" customWidth="1"/>
    <col min="13074" max="13074" width="12.33203125" style="2" customWidth="1"/>
    <col min="13075" max="13075" width="9.109375" style="2" bestFit="1" customWidth="1"/>
    <col min="13076" max="13077" width="9" style="2"/>
    <col min="13078" max="13078" width="4.44140625" style="2" bestFit="1" customWidth="1"/>
    <col min="13079" max="13079" width="9" style="2"/>
    <col min="13080" max="13080" width="4.44140625" style="2" bestFit="1" customWidth="1"/>
    <col min="13081" max="13082" width="5.6640625" style="2" customWidth="1"/>
    <col min="13083" max="13083" width="9" style="2"/>
    <col min="13084" max="13084" width="5.6640625" style="2" customWidth="1"/>
    <col min="13085" max="13085" width="9" style="2"/>
    <col min="13086" max="13087" width="5.6640625" style="2" customWidth="1"/>
    <col min="13088" max="13088" width="9" style="2"/>
    <col min="13089" max="13089" width="5.6640625" style="2" customWidth="1"/>
    <col min="13090" max="13090" width="9" style="2"/>
    <col min="13091" max="13091" width="11.6640625" style="2" bestFit="1" customWidth="1"/>
    <col min="13092" max="13309" width="9" style="2"/>
    <col min="13310" max="13310" width="14.88671875" style="2" customWidth="1"/>
    <col min="13311" max="13313" width="3.6640625" style="2" customWidth="1"/>
    <col min="13314" max="13315" width="12.6640625" style="2" customWidth="1"/>
    <col min="13316" max="13316" width="7.44140625" style="2" customWidth="1"/>
    <col min="13317" max="13317" width="12.6640625" style="2" customWidth="1"/>
    <col min="13318" max="13318" width="6" style="2" customWidth="1"/>
    <col min="13319" max="13328" width="3.88671875" style="2" customWidth="1"/>
    <col min="13329" max="13329" width="2.44140625" style="2" customWidth="1"/>
    <col min="13330" max="13330" width="12.33203125" style="2" customWidth="1"/>
    <col min="13331" max="13331" width="9.109375" style="2" bestFit="1" customWidth="1"/>
    <col min="13332" max="13333" width="9" style="2"/>
    <col min="13334" max="13334" width="4.44140625" style="2" bestFit="1" customWidth="1"/>
    <col min="13335" max="13335" width="9" style="2"/>
    <col min="13336" max="13336" width="4.44140625" style="2" bestFit="1" customWidth="1"/>
    <col min="13337" max="13338" width="5.6640625" style="2" customWidth="1"/>
    <col min="13339" max="13339" width="9" style="2"/>
    <col min="13340" max="13340" width="5.6640625" style="2" customWidth="1"/>
    <col min="13341" max="13341" width="9" style="2"/>
    <col min="13342" max="13343" width="5.6640625" style="2" customWidth="1"/>
    <col min="13344" max="13344" width="9" style="2"/>
    <col min="13345" max="13345" width="5.6640625" style="2" customWidth="1"/>
    <col min="13346" max="13346" width="9" style="2"/>
    <col min="13347" max="13347" width="11.6640625" style="2" bestFit="1" customWidth="1"/>
    <col min="13348" max="13565" width="9" style="2"/>
    <col min="13566" max="13566" width="14.88671875" style="2" customWidth="1"/>
    <col min="13567" max="13569" width="3.6640625" style="2" customWidth="1"/>
    <col min="13570" max="13571" width="12.6640625" style="2" customWidth="1"/>
    <col min="13572" max="13572" width="7.44140625" style="2" customWidth="1"/>
    <col min="13573" max="13573" width="12.6640625" style="2" customWidth="1"/>
    <col min="13574" max="13574" width="6" style="2" customWidth="1"/>
    <col min="13575" max="13584" width="3.88671875" style="2" customWidth="1"/>
    <col min="13585" max="13585" width="2.44140625" style="2" customWidth="1"/>
    <col min="13586" max="13586" width="12.33203125" style="2" customWidth="1"/>
    <col min="13587" max="13587" width="9.109375" style="2" bestFit="1" customWidth="1"/>
    <col min="13588" max="13589" width="9" style="2"/>
    <col min="13590" max="13590" width="4.44140625" style="2" bestFit="1" customWidth="1"/>
    <col min="13591" max="13591" width="9" style="2"/>
    <col min="13592" max="13592" width="4.44140625" style="2" bestFit="1" customWidth="1"/>
    <col min="13593" max="13594" width="5.6640625" style="2" customWidth="1"/>
    <col min="13595" max="13595" width="9" style="2"/>
    <col min="13596" max="13596" width="5.6640625" style="2" customWidth="1"/>
    <col min="13597" max="13597" width="9" style="2"/>
    <col min="13598" max="13599" width="5.6640625" style="2" customWidth="1"/>
    <col min="13600" max="13600" width="9" style="2"/>
    <col min="13601" max="13601" width="5.6640625" style="2" customWidth="1"/>
    <col min="13602" max="13602" width="9" style="2"/>
    <col min="13603" max="13603" width="11.6640625" style="2" bestFit="1" customWidth="1"/>
    <col min="13604" max="13821" width="9" style="2"/>
    <col min="13822" max="13822" width="14.88671875" style="2" customWidth="1"/>
    <col min="13823" max="13825" width="3.6640625" style="2" customWidth="1"/>
    <col min="13826" max="13827" width="12.6640625" style="2" customWidth="1"/>
    <col min="13828" max="13828" width="7.44140625" style="2" customWidth="1"/>
    <col min="13829" max="13829" width="12.6640625" style="2" customWidth="1"/>
    <col min="13830" max="13830" width="6" style="2" customWidth="1"/>
    <col min="13831" max="13840" width="3.88671875" style="2" customWidth="1"/>
    <col min="13841" max="13841" width="2.44140625" style="2" customWidth="1"/>
    <col min="13842" max="13842" width="12.33203125" style="2" customWidth="1"/>
    <col min="13843" max="13843" width="9.109375" style="2" bestFit="1" customWidth="1"/>
    <col min="13844" max="13845" width="9" style="2"/>
    <col min="13846" max="13846" width="4.44140625" style="2" bestFit="1" customWidth="1"/>
    <col min="13847" max="13847" width="9" style="2"/>
    <col min="13848" max="13848" width="4.44140625" style="2" bestFit="1" customWidth="1"/>
    <col min="13849" max="13850" width="5.6640625" style="2" customWidth="1"/>
    <col min="13851" max="13851" width="9" style="2"/>
    <col min="13852" max="13852" width="5.6640625" style="2" customWidth="1"/>
    <col min="13853" max="13853" width="9" style="2"/>
    <col min="13854" max="13855" width="5.6640625" style="2" customWidth="1"/>
    <col min="13856" max="13856" width="9" style="2"/>
    <col min="13857" max="13857" width="5.6640625" style="2" customWidth="1"/>
    <col min="13858" max="13858" width="9" style="2"/>
    <col min="13859" max="13859" width="11.6640625" style="2" bestFit="1" customWidth="1"/>
    <col min="13860" max="14077" width="9" style="2"/>
    <col min="14078" max="14078" width="14.88671875" style="2" customWidth="1"/>
    <col min="14079" max="14081" width="3.6640625" style="2" customWidth="1"/>
    <col min="14082" max="14083" width="12.6640625" style="2" customWidth="1"/>
    <col min="14084" max="14084" width="7.44140625" style="2" customWidth="1"/>
    <col min="14085" max="14085" width="12.6640625" style="2" customWidth="1"/>
    <col min="14086" max="14086" width="6" style="2" customWidth="1"/>
    <col min="14087" max="14096" width="3.88671875" style="2" customWidth="1"/>
    <col min="14097" max="14097" width="2.44140625" style="2" customWidth="1"/>
    <col min="14098" max="14098" width="12.33203125" style="2" customWidth="1"/>
    <col min="14099" max="14099" width="9.109375" style="2" bestFit="1" customWidth="1"/>
    <col min="14100" max="14101" width="9" style="2"/>
    <col min="14102" max="14102" width="4.44140625" style="2" bestFit="1" customWidth="1"/>
    <col min="14103" max="14103" width="9" style="2"/>
    <col min="14104" max="14104" width="4.44140625" style="2" bestFit="1" customWidth="1"/>
    <col min="14105" max="14106" width="5.6640625" style="2" customWidth="1"/>
    <col min="14107" max="14107" width="9" style="2"/>
    <col min="14108" max="14108" width="5.6640625" style="2" customWidth="1"/>
    <col min="14109" max="14109" width="9" style="2"/>
    <col min="14110" max="14111" width="5.6640625" style="2" customWidth="1"/>
    <col min="14112" max="14112" width="9" style="2"/>
    <col min="14113" max="14113" width="5.6640625" style="2" customWidth="1"/>
    <col min="14114" max="14114" width="9" style="2"/>
    <col min="14115" max="14115" width="11.6640625" style="2" bestFit="1" customWidth="1"/>
    <col min="14116" max="14333" width="9" style="2"/>
    <col min="14334" max="14334" width="14.88671875" style="2" customWidth="1"/>
    <col min="14335" max="14337" width="3.6640625" style="2" customWidth="1"/>
    <col min="14338" max="14339" width="12.6640625" style="2" customWidth="1"/>
    <col min="14340" max="14340" width="7.44140625" style="2" customWidth="1"/>
    <col min="14341" max="14341" width="12.6640625" style="2" customWidth="1"/>
    <col min="14342" max="14342" width="6" style="2" customWidth="1"/>
    <col min="14343" max="14352" width="3.88671875" style="2" customWidth="1"/>
    <col min="14353" max="14353" width="2.44140625" style="2" customWidth="1"/>
    <col min="14354" max="14354" width="12.33203125" style="2" customWidth="1"/>
    <col min="14355" max="14355" width="9.109375" style="2" bestFit="1" customWidth="1"/>
    <col min="14356" max="14357" width="9" style="2"/>
    <col min="14358" max="14358" width="4.44140625" style="2" bestFit="1" customWidth="1"/>
    <col min="14359" max="14359" width="9" style="2"/>
    <col min="14360" max="14360" width="4.44140625" style="2" bestFit="1" customWidth="1"/>
    <col min="14361" max="14362" width="5.6640625" style="2" customWidth="1"/>
    <col min="14363" max="14363" width="9" style="2"/>
    <col min="14364" max="14364" width="5.6640625" style="2" customWidth="1"/>
    <col min="14365" max="14365" width="9" style="2"/>
    <col min="14366" max="14367" width="5.6640625" style="2" customWidth="1"/>
    <col min="14368" max="14368" width="9" style="2"/>
    <col min="14369" max="14369" width="5.6640625" style="2" customWidth="1"/>
    <col min="14370" max="14370" width="9" style="2"/>
    <col min="14371" max="14371" width="11.6640625" style="2" bestFit="1" customWidth="1"/>
    <col min="14372" max="14589" width="9" style="2"/>
    <col min="14590" max="14590" width="14.88671875" style="2" customWidth="1"/>
    <col min="14591" max="14593" width="3.6640625" style="2" customWidth="1"/>
    <col min="14594" max="14595" width="12.6640625" style="2" customWidth="1"/>
    <col min="14596" max="14596" width="7.44140625" style="2" customWidth="1"/>
    <col min="14597" max="14597" width="12.6640625" style="2" customWidth="1"/>
    <col min="14598" max="14598" width="6" style="2" customWidth="1"/>
    <col min="14599" max="14608" width="3.88671875" style="2" customWidth="1"/>
    <col min="14609" max="14609" width="2.44140625" style="2" customWidth="1"/>
    <col min="14610" max="14610" width="12.33203125" style="2" customWidth="1"/>
    <col min="14611" max="14611" width="9.109375" style="2" bestFit="1" customWidth="1"/>
    <col min="14612" max="14613" width="9" style="2"/>
    <col min="14614" max="14614" width="4.44140625" style="2" bestFit="1" customWidth="1"/>
    <col min="14615" max="14615" width="9" style="2"/>
    <col min="14616" max="14616" width="4.44140625" style="2" bestFit="1" customWidth="1"/>
    <col min="14617" max="14618" width="5.6640625" style="2" customWidth="1"/>
    <col min="14619" max="14619" width="9" style="2"/>
    <col min="14620" max="14620" width="5.6640625" style="2" customWidth="1"/>
    <col min="14621" max="14621" width="9" style="2"/>
    <col min="14622" max="14623" width="5.6640625" style="2" customWidth="1"/>
    <col min="14624" max="14624" width="9" style="2"/>
    <col min="14625" max="14625" width="5.6640625" style="2" customWidth="1"/>
    <col min="14626" max="14626" width="9" style="2"/>
    <col min="14627" max="14627" width="11.6640625" style="2" bestFit="1" customWidth="1"/>
    <col min="14628" max="14845" width="9" style="2"/>
    <col min="14846" max="14846" width="14.88671875" style="2" customWidth="1"/>
    <col min="14847" max="14849" width="3.6640625" style="2" customWidth="1"/>
    <col min="14850" max="14851" width="12.6640625" style="2" customWidth="1"/>
    <col min="14852" max="14852" width="7.44140625" style="2" customWidth="1"/>
    <col min="14853" max="14853" width="12.6640625" style="2" customWidth="1"/>
    <col min="14854" max="14854" width="6" style="2" customWidth="1"/>
    <col min="14855" max="14864" width="3.88671875" style="2" customWidth="1"/>
    <col min="14865" max="14865" width="2.44140625" style="2" customWidth="1"/>
    <col min="14866" max="14866" width="12.33203125" style="2" customWidth="1"/>
    <col min="14867" max="14867" width="9.109375" style="2" bestFit="1" customWidth="1"/>
    <col min="14868" max="14869" width="9" style="2"/>
    <col min="14870" max="14870" width="4.44140625" style="2" bestFit="1" customWidth="1"/>
    <col min="14871" max="14871" width="9" style="2"/>
    <col min="14872" max="14872" width="4.44140625" style="2" bestFit="1" customWidth="1"/>
    <col min="14873" max="14874" width="5.6640625" style="2" customWidth="1"/>
    <col min="14875" max="14875" width="9" style="2"/>
    <col min="14876" max="14876" width="5.6640625" style="2" customWidth="1"/>
    <col min="14877" max="14877" width="9" style="2"/>
    <col min="14878" max="14879" width="5.6640625" style="2" customWidth="1"/>
    <col min="14880" max="14880" width="9" style="2"/>
    <col min="14881" max="14881" width="5.6640625" style="2" customWidth="1"/>
    <col min="14882" max="14882" width="9" style="2"/>
    <col min="14883" max="14883" width="11.6640625" style="2" bestFit="1" customWidth="1"/>
    <col min="14884" max="15101" width="9" style="2"/>
    <col min="15102" max="15102" width="14.88671875" style="2" customWidth="1"/>
    <col min="15103" max="15105" width="3.6640625" style="2" customWidth="1"/>
    <col min="15106" max="15107" width="12.6640625" style="2" customWidth="1"/>
    <col min="15108" max="15108" width="7.44140625" style="2" customWidth="1"/>
    <col min="15109" max="15109" width="12.6640625" style="2" customWidth="1"/>
    <col min="15110" max="15110" width="6" style="2" customWidth="1"/>
    <col min="15111" max="15120" width="3.88671875" style="2" customWidth="1"/>
    <col min="15121" max="15121" width="2.44140625" style="2" customWidth="1"/>
    <col min="15122" max="15122" width="12.33203125" style="2" customWidth="1"/>
    <col min="15123" max="15123" width="9.109375" style="2" bestFit="1" customWidth="1"/>
    <col min="15124" max="15125" width="9" style="2"/>
    <col min="15126" max="15126" width="4.44140625" style="2" bestFit="1" customWidth="1"/>
    <col min="15127" max="15127" width="9" style="2"/>
    <col min="15128" max="15128" width="4.44140625" style="2" bestFit="1" customWidth="1"/>
    <col min="15129" max="15130" width="5.6640625" style="2" customWidth="1"/>
    <col min="15131" max="15131" width="9" style="2"/>
    <col min="15132" max="15132" width="5.6640625" style="2" customWidth="1"/>
    <col min="15133" max="15133" width="9" style="2"/>
    <col min="15134" max="15135" width="5.6640625" style="2" customWidth="1"/>
    <col min="15136" max="15136" width="9" style="2"/>
    <col min="15137" max="15137" width="5.6640625" style="2" customWidth="1"/>
    <col min="15138" max="15138" width="9" style="2"/>
    <col min="15139" max="15139" width="11.6640625" style="2" bestFit="1" customWidth="1"/>
    <col min="15140" max="15357" width="9" style="2"/>
    <col min="15358" max="15358" width="14.88671875" style="2" customWidth="1"/>
    <col min="15359" max="15361" width="3.6640625" style="2" customWidth="1"/>
    <col min="15362" max="15363" width="12.6640625" style="2" customWidth="1"/>
    <col min="15364" max="15364" width="7.44140625" style="2" customWidth="1"/>
    <col min="15365" max="15365" width="12.6640625" style="2" customWidth="1"/>
    <col min="15366" max="15366" width="6" style="2" customWidth="1"/>
    <col min="15367" max="15376" width="3.88671875" style="2" customWidth="1"/>
    <col min="15377" max="15377" width="2.44140625" style="2" customWidth="1"/>
    <col min="15378" max="15378" width="12.33203125" style="2" customWidth="1"/>
    <col min="15379" max="15379" width="9.109375" style="2" bestFit="1" customWidth="1"/>
    <col min="15380" max="15381" width="9" style="2"/>
    <col min="15382" max="15382" width="4.44140625" style="2" bestFit="1" customWidth="1"/>
    <col min="15383" max="15383" width="9" style="2"/>
    <col min="15384" max="15384" width="4.44140625" style="2" bestFit="1" customWidth="1"/>
    <col min="15385" max="15386" width="5.6640625" style="2" customWidth="1"/>
    <col min="15387" max="15387" width="9" style="2"/>
    <col min="15388" max="15388" width="5.6640625" style="2" customWidth="1"/>
    <col min="15389" max="15389" width="9" style="2"/>
    <col min="15390" max="15391" width="5.6640625" style="2" customWidth="1"/>
    <col min="15392" max="15392" width="9" style="2"/>
    <col min="15393" max="15393" width="5.6640625" style="2" customWidth="1"/>
    <col min="15394" max="15394" width="9" style="2"/>
    <col min="15395" max="15395" width="11.6640625" style="2" bestFit="1" customWidth="1"/>
    <col min="15396" max="15613" width="9" style="2"/>
    <col min="15614" max="15614" width="14.88671875" style="2" customWidth="1"/>
    <col min="15615" max="15617" width="3.6640625" style="2" customWidth="1"/>
    <col min="15618" max="15619" width="12.6640625" style="2" customWidth="1"/>
    <col min="15620" max="15620" width="7.44140625" style="2" customWidth="1"/>
    <col min="15621" max="15621" width="12.6640625" style="2" customWidth="1"/>
    <col min="15622" max="15622" width="6" style="2" customWidth="1"/>
    <col min="15623" max="15632" width="3.88671875" style="2" customWidth="1"/>
    <col min="15633" max="15633" width="2.44140625" style="2" customWidth="1"/>
    <col min="15634" max="15634" width="12.33203125" style="2" customWidth="1"/>
    <col min="15635" max="15635" width="9.109375" style="2" bestFit="1" customWidth="1"/>
    <col min="15636" max="15637" width="9" style="2"/>
    <col min="15638" max="15638" width="4.44140625" style="2" bestFit="1" customWidth="1"/>
    <col min="15639" max="15639" width="9" style="2"/>
    <col min="15640" max="15640" width="4.44140625" style="2" bestFit="1" customWidth="1"/>
    <col min="15641" max="15642" width="5.6640625" style="2" customWidth="1"/>
    <col min="15643" max="15643" width="9" style="2"/>
    <col min="15644" max="15644" width="5.6640625" style="2" customWidth="1"/>
    <col min="15645" max="15645" width="9" style="2"/>
    <col min="15646" max="15647" width="5.6640625" style="2" customWidth="1"/>
    <col min="15648" max="15648" width="9" style="2"/>
    <col min="15649" max="15649" width="5.6640625" style="2" customWidth="1"/>
    <col min="15650" max="15650" width="9" style="2"/>
    <col min="15651" max="15651" width="11.6640625" style="2" bestFit="1" customWidth="1"/>
    <col min="15652" max="15869" width="9" style="2"/>
    <col min="15870" max="15870" width="14.88671875" style="2" customWidth="1"/>
    <col min="15871" max="15873" width="3.6640625" style="2" customWidth="1"/>
    <col min="15874" max="15875" width="12.6640625" style="2" customWidth="1"/>
    <col min="15876" max="15876" width="7.44140625" style="2" customWidth="1"/>
    <col min="15877" max="15877" width="12.6640625" style="2" customWidth="1"/>
    <col min="15878" max="15878" width="6" style="2" customWidth="1"/>
    <col min="15879" max="15888" width="3.88671875" style="2" customWidth="1"/>
    <col min="15889" max="15889" width="2.44140625" style="2" customWidth="1"/>
    <col min="15890" max="15890" width="12.33203125" style="2" customWidth="1"/>
    <col min="15891" max="15891" width="9.109375" style="2" bestFit="1" customWidth="1"/>
    <col min="15892" max="15893" width="9" style="2"/>
    <col min="15894" max="15894" width="4.44140625" style="2" bestFit="1" customWidth="1"/>
    <col min="15895" max="15895" width="9" style="2"/>
    <col min="15896" max="15896" width="4.44140625" style="2" bestFit="1" customWidth="1"/>
    <col min="15897" max="15898" width="5.6640625" style="2" customWidth="1"/>
    <col min="15899" max="15899" width="9" style="2"/>
    <col min="15900" max="15900" width="5.6640625" style="2" customWidth="1"/>
    <col min="15901" max="15901" width="9" style="2"/>
    <col min="15902" max="15903" width="5.6640625" style="2" customWidth="1"/>
    <col min="15904" max="15904" width="9" style="2"/>
    <col min="15905" max="15905" width="5.6640625" style="2" customWidth="1"/>
    <col min="15906" max="15906" width="9" style="2"/>
    <col min="15907" max="15907" width="11.6640625" style="2" bestFit="1" customWidth="1"/>
    <col min="15908" max="16125" width="9" style="2"/>
    <col min="16126" max="16126" width="14.88671875" style="2" customWidth="1"/>
    <col min="16127" max="16129" width="3.6640625" style="2" customWidth="1"/>
    <col min="16130" max="16131" width="12.6640625" style="2" customWidth="1"/>
    <col min="16132" max="16132" width="7.44140625" style="2" customWidth="1"/>
    <col min="16133" max="16133" width="12.6640625" style="2" customWidth="1"/>
    <col min="16134" max="16134" width="6" style="2" customWidth="1"/>
    <col min="16135" max="16144" width="3.88671875" style="2" customWidth="1"/>
    <col min="16145" max="16145" width="2.44140625" style="2" customWidth="1"/>
    <col min="16146" max="16146" width="12.33203125" style="2" customWidth="1"/>
    <col min="16147" max="16147" width="9.109375" style="2" bestFit="1" customWidth="1"/>
    <col min="16148" max="16149" width="9" style="2"/>
    <col min="16150" max="16150" width="4.44140625" style="2" bestFit="1" customWidth="1"/>
    <col min="16151" max="16151" width="9" style="2"/>
    <col min="16152" max="16152" width="4.44140625" style="2" bestFit="1" customWidth="1"/>
    <col min="16153" max="16154" width="5.6640625" style="2" customWidth="1"/>
    <col min="16155" max="16155" width="9" style="2"/>
    <col min="16156" max="16156" width="5.6640625" style="2" customWidth="1"/>
    <col min="16157" max="16157" width="9" style="2"/>
    <col min="16158" max="16159" width="5.6640625" style="2" customWidth="1"/>
    <col min="16160" max="16160" width="9" style="2"/>
    <col min="16161" max="16161" width="5.6640625" style="2" customWidth="1"/>
    <col min="16162" max="16162" width="9" style="2"/>
    <col min="16163" max="16163" width="11.6640625" style="2" bestFit="1" customWidth="1"/>
    <col min="16164" max="16384" width="9" style="2"/>
  </cols>
  <sheetData>
    <row r="1" spans="1:22" ht="15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9"/>
      <c r="L1" s="26"/>
      <c r="M1" s="26"/>
      <c r="N1" s="26"/>
      <c r="O1" s="26"/>
      <c r="P1" s="123" t="s">
        <v>13</v>
      </c>
      <c r="Q1" s="123"/>
      <c r="R1" s="123"/>
      <c r="S1" s="123"/>
      <c r="T1" s="10">
        <v>11</v>
      </c>
      <c r="U1" s="1"/>
      <c r="V1" s="1"/>
    </row>
    <row r="2" spans="1:22" ht="15.75" customHeight="1">
      <c r="A2" s="9"/>
      <c r="B2" s="115" t="s">
        <v>136</v>
      </c>
      <c r="C2" s="115"/>
      <c r="D2" s="115"/>
      <c r="E2" s="115"/>
      <c r="F2" s="115"/>
      <c r="G2" s="115" t="s">
        <v>145</v>
      </c>
      <c r="H2" s="115"/>
      <c r="I2" s="115"/>
      <c r="J2" s="115"/>
      <c r="K2" s="115"/>
      <c r="L2" s="115"/>
      <c r="M2" s="115"/>
      <c r="N2" s="115"/>
      <c r="O2" s="115"/>
      <c r="P2" s="124" t="s">
        <v>14</v>
      </c>
      <c r="Q2" s="124"/>
      <c r="R2" s="124"/>
      <c r="S2" s="124"/>
      <c r="T2" s="10">
        <v>5</v>
      </c>
      <c r="U2" s="3"/>
      <c r="V2" s="4"/>
    </row>
    <row r="3" spans="1:22" ht="14.25" customHeight="1">
      <c r="A3" s="10"/>
      <c r="B3" s="96" t="s">
        <v>15</v>
      </c>
      <c r="C3" s="96" t="s">
        <v>16</v>
      </c>
      <c r="D3" s="96" t="s">
        <v>17</v>
      </c>
      <c r="E3" s="35"/>
      <c r="F3" s="117" t="s">
        <v>18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  <c r="S3" s="99" t="s">
        <v>19</v>
      </c>
      <c r="T3" s="100"/>
      <c r="U3" s="3"/>
      <c r="V3" s="4"/>
    </row>
    <row r="4" spans="1:22" ht="14.25" customHeight="1">
      <c r="A4" s="9"/>
      <c r="B4" s="97"/>
      <c r="C4" s="97"/>
      <c r="D4" s="97"/>
      <c r="E4" s="31"/>
      <c r="F4" s="120" t="s">
        <v>20</v>
      </c>
      <c r="G4" s="120" t="s">
        <v>21</v>
      </c>
      <c r="H4" s="96" t="s">
        <v>22</v>
      </c>
      <c r="I4" s="120" t="s">
        <v>21</v>
      </c>
      <c r="J4" s="96" t="s">
        <v>22</v>
      </c>
      <c r="K4" s="117" t="s">
        <v>23</v>
      </c>
      <c r="L4" s="118"/>
      <c r="M4" s="118"/>
      <c r="N4" s="118"/>
      <c r="O4" s="118"/>
      <c r="P4" s="118"/>
      <c r="Q4" s="118"/>
      <c r="R4" s="119"/>
      <c r="S4" s="101"/>
      <c r="T4" s="102"/>
      <c r="U4" s="3"/>
      <c r="V4" s="4"/>
    </row>
    <row r="5" spans="1:22" ht="14.25" customHeight="1">
      <c r="A5" s="10"/>
      <c r="B5" s="97"/>
      <c r="C5" s="97"/>
      <c r="D5" s="97"/>
      <c r="E5" s="31"/>
      <c r="F5" s="121"/>
      <c r="G5" s="121"/>
      <c r="H5" s="97"/>
      <c r="I5" s="121"/>
      <c r="J5" s="97"/>
      <c r="K5" s="96" t="s">
        <v>96</v>
      </c>
      <c r="L5" s="96" t="s">
        <v>97</v>
      </c>
      <c r="M5" s="96" t="s">
        <v>98</v>
      </c>
      <c r="N5" s="96" t="s">
        <v>24</v>
      </c>
      <c r="O5" s="96" t="s">
        <v>25</v>
      </c>
      <c r="P5" s="125" t="s">
        <v>26</v>
      </c>
      <c r="Q5" s="125" t="s">
        <v>27</v>
      </c>
      <c r="R5" s="96" t="s">
        <v>28</v>
      </c>
      <c r="S5" s="101"/>
      <c r="T5" s="102"/>
      <c r="U5" s="3"/>
      <c r="V5" s="4"/>
    </row>
    <row r="6" spans="1:22" ht="14.25" customHeight="1">
      <c r="A6" s="10"/>
      <c r="B6" s="97"/>
      <c r="C6" s="97"/>
      <c r="D6" s="97"/>
      <c r="E6" s="31"/>
      <c r="F6" s="121"/>
      <c r="G6" s="121"/>
      <c r="H6" s="97"/>
      <c r="I6" s="121"/>
      <c r="J6" s="97"/>
      <c r="K6" s="97"/>
      <c r="L6" s="97"/>
      <c r="M6" s="97"/>
      <c r="N6" s="97"/>
      <c r="O6" s="97"/>
      <c r="P6" s="126"/>
      <c r="Q6" s="126"/>
      <c r="R6" s="97"/>
      <c r="S6" s="101"/>
      <c r="T6" s="102"/>
      <c r="U6" s="3"/>
      <c r="V6" s="4"/>
    </row>
    <row r="7" spans="1:22" ht="14.25" customHeight="1">
      <c r="A7" s="9"/>
      <c r="B7" s="98"/>
      <c r="C7" s="98"/>
      <c r="D7" s="98"/>
      <c r="E7" s="32"/>
      <c r="F7" s="122"/>
      <c r="G7" s="122"/>
      <c r="H7" s="98"/>
      <c r="I7" s="122"/>
      <c r="J7" s="98"/>
      <c r="K7" s="98"/>
      <c r="L7" s="98"/>
      <c r="M7" s="98"/>
      <c r="N7" s="98"/>
      <c r="O7" s="98"/>
      <c r="P7" s="127"/>
      <c r="Q7" s="127"/>
      <c r="R7" s="98"/>
      <c r="S7" s="103"/>
      <c r="T7" s="104"/>
      <c r="U7" s="3"/>
      <c r="V7" s="4"/>
    </row>
    <row r="8" spans="1:22" ht="14.25" customHeight="1">
      <c r="A8" s="9"/>
      <c r="B8" s="81">
        <v>45341</v>
      </c>
      <c r="C8" s="78" t="s">
        <v>29</v>
      </c>
      <c r="D8" s="78" t="s">
        <v>30</v>
      </c>
      <c r="E8" s="40">
        <v>1</v>
      </c>
      <c r="F8" s="90" t="s">
        <v>114</v>
      </c>
      <c r="G8" s="17" t="s">
        <v>59</v>
      </c>
      <c r="H8" s="17">
        <v>2</v>
      </c>
      <c r="I8" s="16" t="s">
        <v>60</v>
      </c>
      <c r="J8" s="23" t="s">
        <v>61</v>
      </c>
      <c r="K8" s="84">
        <v>0</v>
      </c>
      <c r="L8" s="84">
        <v>0.8701298701298702</v>
      </c>
      <c r="M8" s="84">
        <v>0</v>
      </c>
      <c r="N8" s="87">
        <v>0.24</v>
      </c>
      <c r="O8" s="84">
        <v>0</v>
      </c>
      <c r="P8" s="84">
        <v>0</v>
      </c>
      <c r="Q8" s="84">
        <v>0</v>
      </c>
      <c r="R8" s="93">
        <v>71.259740259740269</v>
      </c>
      <c r="S8" s="99" t="s">
        <v>91</v>
      </c>
      <c r="T8" s="100"/>
      <c r="U8" s="3"/>
      <c r="V8" s="4"/>
    </row>
    <row r="9" spans="1:22" ht="14.25" customHeight="1">
      <c r="A9" s="9"/>
      <c r="B9" s="82"/>
      <c r="C9" s="79"/>
      <c r="D9" s="79"/>
      <c r="E9" s="33">
        <v>2</v>
      </c>
      <c r="F9" s="91"/>
      <c r="G9" s="18" t="s">
        <v>62</v>
      </c>
      <c r="H9" s="18">
        <v>2</v>
      </c>
      <c r="I9" s="19" t="s">
        <v>49</v>
      </c>
      <c r="J9" s="24" t="s">
        <v>63</v>
      </c>
      <c r="K9" s="85"/>
      <c r="L9" s="85"/>
      <c r="M9" s="85"/>
      <c r="N9" s="88"/>
      <c r="O9" s="85"/>
      <c r="P9" s="85"/>
      <c r="Q9" s="85"/>
      <c r="R9" s="94"/>
      <c r="S9" s="101"/>
      <c r="T9" s="102"/>
      <c r="U9" s="3"/>
      <c r="V9" s="4"/>
    </row>
    <row r="10" spans="1:22" ht="14.25" customHeight="1">
      <c r="A10" s="9"/>
      <c r="B10" s="82"/>
      <c r="C10" s="79"/>
      <c r="D10" s="79"/>
      <c r="E10" s="33">
        <v>3</v>
      </c>
      <c r="F10" s="92"/>
      <c r="G10" s="20" t="s">
        <v>94</v>
      </c>
      <c r="H10" s="20">
        <v>2.4</v>
      </c>
      <c r="I10" s="21" t="s">
        <v>91</v>
      </c>
      <c r="J10" s="25" t="s">
        <v>91</v>
      </c>
      <c r="K10" s="85"/>
      <c r="L10" s="85"/>
      <c r="M10" s="85"/>
      <c r="N10" s="88"/>
      <c r="O10" s="85"/>
      <c r="P10" s="85"/>
      <c r="Q10" s="85"/>
      <c r="R10" s="94"/>
      <c r="S10" s="101"/>
      <c r="T10" s="102"/>
      <c r="U10" s="3"/>
      <c r="V10" s="4"/>
    </row>
    <row r="11" spans="1:22" ht="14.25" customHeight="1">
      <c r="A11" s="9"/>
      <c r="B11" s="82"/>
      <c r="C11" s="79"/>
      <c r="D11" s="79"/>
      <c r="E11" s="33">
        <v>1</v>
      </c>
      <c r="F11" s="105">
        <v>0</v>
      </c>
      <c r="G11" s="17" t="s">
        <v>91</v>
      </c>
      <c r="H11" s="17" t="s">
        <v>91</v>
      </c>
      <c r="I11" s="16" t="s">
        <v>91</v>
      </c>
      <c r="J11" s="23" t="s">
        <v>91</v>
      </c>
      <c r="K11" s="85"/>
      <c r="L11" s="85"/>
      <c r="M11" s="85"/>
      <c r="N11" s="88"/>
      <c r="O11" s="85"/>
      <c r="P11" s="85"/>
      <c r="Q11" s="85"/>
      <c r="R11" s="94"/>
      <c r="S11" s="101"/>
      <c r="T11" s="102"/>
      <c r="U11" s="1"/>
      <c r="V11" s="1"/>
    </row>
    <row r="12" spans="1:22" ht="14.25" customHeight="1">
      <c r="A12" s="9"/>
      <c r="B12" s="82"/>
      <c r="C12" s="79"/>
      <c r="D12" s="79"/>
      <c r="E12" s="33">
        <v>2</v>
      </c>
      <c r="F12" s="106"/>
      <c r="G12" s="18" t="s">
        <v>91</v>
      </c>
      <c r="H12" s="18" t="s">
        <v>91</v>
      </c>
      <c r="I12" s="19" t="s">
        <v>91</v>
      </c>
      <c r="J12" s="24" t="s">
        <v>91</v>
      </c>
      <c r="K12" s="85"/>
      <c r="L12" s="85"/>
      <c r="M12" s="85"/>
      <c r="N12" s="88"/>
      <c r="O12" s="85"/>
      <c r="P12" s="85"/>
      <c r="Q12" s="85"/>
      <c r="R12" s="94"/>
      <c r="S12" s="101"/>
      <c r="T12" s="102"/>
      <c r="U12" s="1"/>
      <c r="V12" s="1"/>
    </row>
    <row r="13" spans="1:22" ht="14.25" customHeight="1">
      <c r="A13" s="9"/>
      <c r="B13" s="82"/>
      <c r="C13" s="79"/>
      <c r="D13" s="80"/>
      <c r="E13" s="34">
        <v>3</v>
      </c>
      <c r="F13" s="107"/>
      <c r="G13" s="20" t="s">
        <v>91</v>
      </c>
      <c r="H13" s="20" t="s">
        <v>91</v>
      </c>
      <c r="I13" s="21" t="s">
        <v>91</v>
      </c>
      <c r="J13" s="25" t="s">
        <v>91</v>
      </c>
      <c r="K13" s="86"/>
      <c r="L13" s="86"/>
      <c r="M13" s="86"/>
      <c r="N13" s="89"/>
      <c r="O13" s="86"/>
      <c r="P13" s="86"/>
      <c r="Q13" s="86"/>
      <c r="R13" s="95"/>
      <c r="S13" s="103"/>
      <c r="T13" s="104"/>
      <c r="U13" s="1"/>
      <c r="V13" s="12"/>
    </row>
    <row r="14" spans="1:22" ht="14.25" customHeight="1">
      <c r="A14" s="9"/>
      <c r="B14" s="82"/>
      <c r="C14" s="79"/>
      <c r="D14" s="78" t="s">
        <v>31</v>
      </c>
      <c r="E14" s="40">
        <v>1</v>
      </c>
      <c r="F14" s="90" t="s">
        <v>131</v>
      </c>
      <c r="G14" s="17" t="s">
        <v>46</v>
      </c>
      <c r="H14" s="17" t="s">
        <v>163</v>
      </c>
      <c r="I14" s="16" t="s">
        <v>91</v>
      </c>
      <c r="J14" s="23" t="s">
        <v>91</v>
      </c>
      <c r="K14" s="84">
        <v>0.70839999999999992</v>
      </c>
      <c r="L14" s="84">
        <v>0.34408000000000005</v>
      </c>
      <c r="M14" s="84">
        <v>0</v>
      </c>
      <c r="N14" s="87">
        <v>0</v>
      </c>
      <c r="O14" s="84">
        <v>0.50600000000000001</v>
      </c>
      <c r="P14" s="84">
        <v>0</v>
      </c>
      <c r="Q14" s="84">
        <v>0</v>
      </c>
      <c r="R14" s="93">
        <v>105.754</v>
      </c>
      <c r="S14" s="99" t="s">
        <v>140</v>
      </c>
      <c r="T14" s="100"/>
      <c r="U14" s="1"/>
      <c r="V14" s="12"/>
    </row>
    <row r="15" spans="1:22" ht="14.25" customHeight="1">
      <c r="A15" s="9"/>
      <c r="B15" s="82"/>
      <c r="C15" s="79"/>
      <c r="D15" s="79"/>
      <c r="E15" s="33">
        <v>2</v>
      </c>
      <c r="F15" s="91"/>
      <c r="G15" s="18" t="s">
        <v>132</v>
      </c>
      <c r="H15" s="18" t="s">
        <v>63</v>
      </c>
      <c r="I15" s="19" t="s">
        <v>91</v>
      </c>
      <c r="J15" s="24" t="s">
        <v>91</v>
      </c>
      <c r="K15" s="85"/>
      <c r="L15" s="85"/>
      <c r="M15" s="85"/>
      <c r="N15" s="88"/>
      <c r="O15" s="85"/>
      <c r="P15" s="85"/>
      <c r="Q15" s="85"/>
      <c r="R15" s="94"/>
      <c r="S15" s="101"/>
      <c r="T15" s="102"/>
      <c r="U15" s="1"/>
      <c r="V15" s="1"/>
    </row>
    <row r="16" spans="1:22" ht="14.25" customHeight="1">
      <c r="A16" s="9"/>
      <c r="B16" s="82"/>
      <c r="C16" s="79"/>
      <c r="D16" s="79"/>
      <c r="E16" s="33">
        <v>3</v>
      </c>
      <c r="F16" s="92"/>
      <c r="G16" s="20" t="s">
        <v>91</v>
      </c>
      <c r="H16" s="20" t="s">
        <v>91</v>
      </c>
      <c r="I16" s="21" t="s">
        <v>91</v>
      </c>
      <c r="J16" s="25" t="s">
        <v>91</v>
      </c>
      <c r="K16" s="85"/>
      <c r="L16" s="85"/>
      <c r="M16" s="85"/>
      <c r="N16" s="88"/>
      <c r="O16" s="85"/>
      <c r="P16" s="85"/>
      <c r="Q16" s="85"/>
      <c r="R16" s="94"/>
      <c r="S16" s="101"/>
      <c r="T16" s="102"/>
      <c r="U16" s="1"/>
      <c r="V16" s="1"/>
    </row>
    <row r="17" spans="1:22" ht="14.25" customHeight="1">
      <c r="A17" s="9"/>
      <c r="B17" s="82"/>
      <c r="C17" s="79"/>
      <c r="D17" s="79"/>
      <c r="E17" s="33">
        <v>1</v>
      </c>
      <c r="F17" s="105" t="s">
        <v>66</v>
      </c>
      <c r="G17" s="17" t="s">
        <v>66</v>
      </c>
      <c r="H17" s="17" t="s">
        <v>141</v>
      </c>
      <c r="I17" s="16" t="s">
        <v>91</v>
      </c>
      <c r="J17" s="23" t="s">
        <v>91</v>
      </c>
      <c r="K17" s="85"/>
      <c r="L17" s="85"/>
      <c r="M17" s="85"/>
      <c r="N17" s="88"/>
      <c r="O17" s="85"/>
      <c r="P17" s="85"/>
      <c r="Q17" s="85"/>
      <c r="R17" s="94"/>
      <c r="S17" s="101"/>
      <c r="T17" s="102"/>
      <c r="U17" s="1"/>
      <c r="V17" s="1"/>
    </row>
    <row r="18" spans="1:22" ht="14.25" customHeight="1">
      <c r="A18" s="9"/>
      <c r="B18" s="82"/>
      <c r="C18" s="79"/>
      <c r="D18" s="79"/>
      <c r="E18" s="33">
        <v>2</v>
      </c>
      <c r="F18" s="106"/>
      <c r="G18" s="18" t="s">
        <v>91</v>
      </c>
      <c r="H18" s="18" t="s">
        <v>91</v>
      </c>
      <c r="I18" s="19" t="s">
        <v>91</v>
      </c>
      <c r="J18" s="24" t="s">
        <v>91</v>
      </c>
      <c r="K18" s="85"/>
      <c r="L18" s="85"/>
      <c r="M18" s="85"/>
      <c r="N18" s="88"/>
      <c r="O18" s="85"/>
      <c r="P18" s="85"/>
      <c r="Q18" s="85"/>
      <c r="R18" s="94"/>
      <c r="S18" s="101"/>
      <c r="T18" s="102"/>
      <c r="U18" s="1"/>
      <c r="V18" s="1"/>
    </row>
    <row r="19" spans="1:22" ht="14.25" customHeight="1">
      <c r="A19" s="9"/>
      <c r="B19" s="83"/>
      <c r="C19" s="80"/>
      <c r="D19" s="80"/>
      <c r="E19" s="34">
        <v>3</v>
      </c>
      <c r="F19" s="107"/>
      <c r="G19" s="20" t="s">
        <v>91</v>
      </c>
      <c r="H19" s="20" t="s">
        <v>91</v>
      </c>
      <c r="I19" s="21" t="s">
        <v>91</v>
      </c>
      <c r="J19" s="25" t="s">
        <v>91</v>
      </c>
      <c r="K19" s="86"/>
      <c r="L19" s="86"/>
      <c r="M19" s="86"/>
      <c r="N19" s="89"/>
      <c r="O19" s="86"/>
      <c r="P19" s="86"/>
      <c r="Q19" s="86"/>
      <c r="R19" s="95"/>
      <c r="S19" s="103"/>
      <c r="T19" s="104"/>
      <c r="U19" s="1"/>
      <c r="V19" s="1"/>
    </row>
    <row r="20" spans="1:22" ht="14.25" customHeight="1">
      <c r="A20" s="9"/>
      <c r="B20" s="81">
        <v>45342</v>
      </c>
      <c r="C20" s="78" t="s">
        <v>9</v>
      </c>
      <c r="D20" s="78" t="s">
        <v>30</v>
      </c>
      <c r="E20" s="40">
        <v>1</v>
      </c>
      <c r="F20" s="90" t="s">
        <v>129</v>
      </c>
      <c r="G20" s="17" t="s">
        <v>147</v>
      </c>
      <c r="H20" s="17">
        <v>5.4</v>
      </c>
      <c r="I20" s="16" t="s">
        <v>50</v>
      </c>
      <c r="J20" s="23">
        <v>2</v>
      </c>
      <c r="K20" s="84">
        <v>0</v>
      </c>
      <c r="L20" s="84">
        <v>0.5714285714285714</v>
      </c>
      <c r="M20" s="84">
        <v>0</v>
      </c>
      <c r="N20" s="87">
        <v>0.43999999999999995</v>
      </c>
      <c r="O20" s="84">
        <v>0</v>
      </c>
      <c r="P20" s="84">
        <v>0</v>
      </c>
      <c r="Q20" s="84">
        <v>0</v>
      </c>
      <c r="R20" s="93">
        <v>53.857142857142854</v>
      </c>
      <c r="S20" s="99" t="s">
        <v>91</v>
      </c>
      <c r="T20" s="100"/>
      <c r="U20" s="1"/>
      <c r="V20" s="1"/>
    </row>
    <row r="21" spans="1:22" ht="14.25" customHeight="1">
      <c r="A21" s="9"/>
      <c r="B21" s="82"/>
      <c r="C21" s="79"/>
      <c r="D21" s="79"/>
      <c r="E21" s="33">
        <v>2</v>
      </c>
      <c r="F21" s="91"/>
      <c r="G21" s="18" t="s">
        <v>51</v>
      </c>
      <c r="H21" s="18">
        <v>1.2</v>
      </c>
      <c r="I21" s="19" t="s">
        <v>38</v>
      </c>
      <c r="J21" s="24">
        <v>0.8</v>
      </c>
      <c r="K21" s="85"/>
      <c r="L21" s="85"/>
      <c r="M21" s="85"/>
      <c r="N21" s="88"/>
      <c r="O21" s="85"/>
      <c r="P21" s="85"/>
      <c r="Q21" s="85"/>
      <c r="R21" s="94"/>
      <c r="S21" s="101"/>
      <c r="T21" s="102"/>
      <c r="U21" s="1"/>
      <c r="V21" s="1"/>
    </row>
    <row r="22" spans="1:22" ht="14.25" customHeight="1">
      <c r="A22" s="9"/>
      <c r="B22" s="82"/>
      <c r="C22" s="79"/>
      <c r="D22" s="79"/>
      <c r="E22" s="33">
        <v>3</v>
      </c>
      <c r="F22" s="92"/>
      <c r="G22" s="20" t="s">
        <v>70</v>
      </c>
      <c r="H22" s="20">
        <v>1</v>
      </c>
      <c r="I22" s="21" t="s">
        <v>47</v>
      </c>
      <c r="J22" s="25">
        <v>0.8</v>
      </c>
      <c r="K22" s="85"/>
      <c r="L22" s="85"/>
      <c r="M22" s="85"/>
      <c r="N22" s="88"/>
      <c r="O22" s="85"/>
      <c r="P22" s="85"/>
      <c r="Q22" s="85"/>
      <c r="R22" s="94"/>
      <c r="S22" s="101"/>
      <c r="T22" s="102"/>
      <c r="U22" s="1"/>
      <c r="V22" s="1"/>
    </row>
    <row r="23" spans="1:22" ht="14.25" customHeight="1">
      <c r="A23" s="27"/>
      <c r="B23" s="82"/>
      <c r="C23" s="79"/>
      <c r="D23" s="79"/>
      <c r="E23" s="33">
        <v>1</v>
      </c>
      <c r="F23" s="105">
        <v>0</v>
      </c>
      <c r="G23" s="17" t="s">
        <v>91</v>
      </c>
      <c r="H23" s="17" t="s">
        <v>91</v>
      </c>
      <c r="I23" s="16" t="s">
        <v>91</v>
      </c>
      <c r="J23" s="23" t="s">
        <v>91</v>
      </c>
      <c r="K23" s="85"/>
      <c r="L23" s="85"/>
      <c r="M23" s="85"/>
      <c r="N23" s="88"/>
      <c r="O23" s="85"/>
      <c r="P23" s="85"/>
      <c r="Q23" s="85"/>
      <c r="R23" s="94"/>
      <c r="S23" s="101"/>
      <c r="T23" s="102"/>
      <c r="U23" s="1"/>
      <c r="V23" s="1"/>
    </row>
    <row r="24" spans="1:22" ht="14.25" customHeight="1">
      <c r="A24" s="28"/>
      <c r="B24" s="82"/>
      <c r="C24" s="79"/>
      <c r="D24" s="79"/>
      <c r="E24" s="33">
        <v>2</v>
      </c>
      <c r="F24" s="106"/>
      <c r="G24" s="18" t="s">
        <v>91</v>
      </c>
      <c r="H24" s="18" t="s">
        <v>91</v>
      </c>
      <c r="I24" s="19" t="s">
        <v>91</v>
      </c>
      <c r="J24" s="24" t="s">
        <v>91</v>
      </c>
      <c r="K24" s="85"/>
      <c r="L24" s="85"/>
      <c r="M24" s="85"/>
      <c r="N24" s="88"/>
      <c r="O24" s="85"/>
      <c r="P24" s="85"/>
      <c r="Q24" s="85"/>
      <c r="R24" s="94"/>
      <c r="S24" s="101"/>
      <c r="T24" s="102"/>
      <c r="U24" s="1"/>
      <c r="V24" s="1"/>
    </row>
    <row r="25" spans="1:22" ht="14.25" customHeight="1">
      <c r="A25" s="28"/>
      <c r="B25" s="82"/>
      <c r="C25" s="79"/>
      <c r="D25" s="80"/>
      <c r="E25" s="34">
        <v>3</v>
      </c>
      <c r="F25" s="107"/>
      <c r="G25" s="20" t="s">
        <v>91</v>
      </c>
      <c r="H25" s="20" t="s">
        <v>91</v>
      </c>
      <c r="I25" s="21" t="s">
        <v>91</v>
      </c>
      <c r="J25" s="25" t="s">
        <v>91</v>
      </c>
      <c r="K25" s="86"/>
      <c r="L25" s="86"/>
      <c r="M25" s="86"/>
      <c r="N25" s="89"/>
      <c r="O25" s="86"/>
      <c r="P25" s="86"/>
      <c r="Q25" s="86"/>
      <c r="R25" s="95"/>
      <c r="S25" s="103"/>
      <c r="T25" s="104"/>
      <c r="U25" s="1"/>
      <c r="V25" s="1"/>
    </row>
    <row r="26" spans="1:22" ht="14.25" customHeight="1">
      <c r="A26" s="9"/>
      <c r="B26" s="82"/>
      <c r="C26" s="79"/>
      <c r="D26" s="78" t="s">
        <v>31</v>
      </c>
      <c r="E26" s="40">
        <v>1</v>
      </c>
      <c r="F26" s="90" t="s">
        <v>87</v>
      </c>
      <c r="G26" s="17" t="s">
        <v>88</v>
      </c>
      <c r="H26" s="17" t="s">
        <v>164</v>
      </c>
      <c r="I26" s="16" t="s">
        <v>55</v>
      </c>
      <c r="J26" s="23">
        <v>2</v>
      </c>
      <c r="K26" s="84">
        <v>0</v>
      </c>
      <c r="L26" s="84">
        <v>1.012</v>
      </c>
      <c r="M26" s="84">
        <v>0</v>
      </c>
      <c r="N26" s="87">
        <v>0.28999999999999998</v>
      </c>
      <c r="O26" s="84">
        <v>0</v>
      </c>
      <c r="P26" s="84">
        <v>0</v>
      </c>
      <c r="Q26" s="84">
        <v>0</v>
      </c>
      <c r="R26" s="93">
        <v>83.15</v>
      </c>
      <c r="S26" s="99" t="s">
        <v>91</v>
      </c>
      <c r="T26" s="100"/>
      <c r="U26" s="1"/>
      <c r="V26" s="1"/>
    </row>
    <row r="27" spans="1:22" ht="14.25" customHeight="1">
      <c r="A27" s="9"/>
      <c r="B27" s="82"/>
      <c r="C27" s="79"/>
      <c r="D27" s="79"/>
      <c r="E27" s="33">
        <v>2</v>
      </c>
      <c r="F27" s="91"/>
      <c r="G27" s="18" t="s">
        <v>40</v>
      </c>
      <c r="H27" s="18">
        <v>0.4</v>
      </c>
      <c r="I27" s="19" t="s">
        <v>91</v>
      </c>
      <c r="J27" s="24" t="s">
        <v>91</v>
      </c>
      <c r="K27" s="85"/>
      <c r="L27" s="85"/>
      <c r="M27" s="85"/>
      <c r="N27" s="88"/>
      <c r="O27" s="85"/>
      <c r="P27" s="85"/>
      <c r="Q27" s="85"/>
      <c r="R27" s="94"/>
      <c r="S27" s="101"/>
      <c r="T27" s="102"/>
      <c r="U27" s="1"/>
      <c r="V27" s="1"/>
    </row>
    <row r="28" spans="1:22" ht="14.25" customHeight="1">
      <c r="A28" s="9"/>
      <c r="B28" s="82"/>
      <c r="C28" s="79"/>
      <c r="D28" s="79"/>
      <c r="E28" s="33">
        <v>3</v>
      </c>
      <c r="F28" s="92"/>
      <c r="G28" s="20" t="s">
        <v>91</v>
      </c>
      <c r="H28" s="20" t="s">
        <v>91</v>
      </c>
      <c r="I28" s="21" t="s">
        <v>91</v>
      </c>
      <c r="J28" s="25" t="s">
        <v>91</v>
      </c>
      <c r="K28" s="85"/>
      <c r="L28" s="85"/>
      <c r="M28" s="85"/>
      <c r="N28" s="88"/>
      <c r="O28" s="85"/>
      <c r="P28" s="85"/>
      <c r="Q28" s="85"/>
      <c r="R28" s="94"/>
      <c r="S28" s="101"/>
      <c r="T28" s="102"/>
      <c r="U28" s="1"/>
      <c r="V28" s="1"/>
    </row>
    <row r="29" spans="1:22" ht="14.25" customHeight="1">
      <c r="A29" s="9"/>
      <c r="B29" s="82"/>
      <c r="C29" s="79"/>
      <c r="D29" s="79"/>
      <c r="E29" s="33">
        <v>1</v>
      </c>
      <c r="F29" s="105">
        <v>0</v>
      </c>
      <c r="G29" s="17" t="s">
        <v>91</v>
      </c>
      <c r="H29" s="17" t="s">
        <v>91</v>
      </c>
      <c r="I29" s="16" t="s">
        <v>91</v>
      </c>
      <c r="J29" s="23" t="s">
        <v>91</v>
      </c>
      <c r="K29" s="85"/>
      <c r="L29" s="85"/>
      <c r="M29" s="85"/>
      <c r="N29" s="88"/>
      <c r="O29" s="85"/>
      <c r="P29" s="85"/>
      <c r="Q29" s="85"/>
      <c r="R29" s="94"/>
      <c r="S29" s="101"/>
      <c r="T29" s="102"/>
      <c r="U29" s="1"/>
      <c r="V29" s="1"/>
    </row>
    <row r="30" spans="1:22" ht="14.25" customHeight="1">
      <c r="A30" s="9"/>
      <c r="B30" s="82"/>
      <c r="C30" s="79"/>
      <c r="D30" s="79"/>
      <c r="E30" s="33">
        <v>2</v>
      </c>
      <c r="F30" s="106"/>
      <c r="G30" s="18" t="s">
        <v>91</v>
      </c>
      <c r="H30" s="18" t="s">
        <v>91</v>
      </c>
      <c r="I30" s="19" t="s">
        <v>91</v>
      </c>
      <c r="J30" s="24" t="s">
        <v>91</v>
      </c>
      <c r="K30" s="85"/>
      <c r="L30" s="85"/>
      <c r="M30" s="85"/>
      <c r="N30" s="88"/>
      <c r="O30" s="85"/>
      <c r="P30" s="85"/>
      <c r="Q30" s="85"/>
      <c r="R30" s="94"/>
      <c r="S30" s="101"/>
      <c r="T30" s="102"/>
      <c r="U30" s="1"/>
      <c r="V30" s="1"/>
    </row>
    <row r="31" spans="1:22" ht="14.25" customHeight="1">
      <c r="A31" s="9"/>
      <c r="B31" s="83"/>
      <c r="C31" s="80"/>
      <c r="D31" s="80"/>
      <c r="E31" s="34">
        <v>3</v>
      </c>
      <c r="F31" s="107"/>
      <c r="G31" s="20" t="s">
        <v>91</v>
      </c>
      <c r="H31" s="20" t="s">
        <v>91</v>
      </c>
      <c r="I31" s="21" t="s">
        <v>91</v>
      </c>
      <c r="J31" s="25" t="s">
        <v>91</v>
      </c>
      <c r="K31" s="86"/>
      <c r="L31" s="86"/>
      <c r="M31" s="86"/>
      <c r="N31" s="89"/>
      <c r="O31" s="86"/>
      <c r="P31" s="86"/>
      <c r="Q31" s="86"/>
      <c r="R31" s="95"/>
      <c r="S31" s="103"/>
      <c r="T31" s="104"/>
      <c r="U31" s="1"/>
      <c r="V31" s="1"/>
    </row>
    <row r="32" spans="1:22" ht="14.25" customHeight="1">
      <c r="A32" s="9"/>
      <c r="B32" s="81">
        <v>45343</v>
      </c>
      <c r="C32" s="78" t="s">
        <v>10</v>
      </c>
      <c r="D32" s="78" t="s">
        <v>30</v>
      </c>
      <c r="E32" s="40">
        <v>1</v>
      </c>
      <c r="F32" s="90" t="s">
        <v>148</v>
      </c>
      <c r="G32" s="17" t="s">
        <v>149</v>
      </c>
      <c r="H32" s="17" t="s">
        <v>91</v>
      </c>
      <c r="I32" s="16" t="s">
        <v>91</v>
      </c>
      <c r="J32" s="23" t="s">
        <v>91</v>
      </c>
      <c r="K32" s="84">
        <v>1.5</v>
      </c>
      <c r="L32" s="84">
        <v>0</v>
      </c>
      <c r="M32" s="84">
        <v>0</v>
      </c>
      <c r="N32" s="87">
        <v>0</v>
      </c>
      <c r="O32" s="84">
        <v>0</v>
      </c>
      <c r="P32" s="84">
        <v>1</v>
      </c>
      <c r="Q32" s="84">
        <v>32</v>
      </c>
      <c r="R32" s="93">
        <v>278</v>
      </c>
      <c r="S32" s="99" t="s">
        <v>91</v>
      </c>
      <c r="T32" s="100"/>
      <c r="U32" s="1"/>
      <c r="V32" s="1"/>
    </row>
    <row r="33" spans="1:22" ht="14.25" customHeight="1">
      <c r="A33" s="9"/>
      <c r="B33" s="82"/>
      <c r="C33" s="79"/>
      <c r="D33" s="79"/>
      <c r="E33" s="33">
        <v>2</v>
      </c>
      <c r="F33" s="91"/>
      <c r="G33" s="18" t="s">
        <v>91</v>
      </c>
      <c r="H33" s="18" t="s">
        <v>91</v>
      </c>
      <c r="I33" s="19" t="s">
        <v>91</v>
      </c>
      <c r="J33" s="24" t="s">
        <v>91</v>
      </c>
      <c r="K33" s="85"/>
      <c r="L33" s="85"/>
      <c r="M33" s="85"/>
      <c r="N33" s="88"/>
      <c r="O33" s="85"/>
      <c r="P33" s="85"/>
      <c r="Q33" s="85"/>
      <c r="R33" s="94"/>
      <c r="S33" s="101"/>
      <c r="T33" s="102"/>
      <c r="U33" s="1"/>
      <c r="V33" s="1"/>
    </row>
    <row r="34" spans="1:22" ht="14.25" customHeight="1">
      <c r="A34" s="9"/>
      <c r="B34" s="82"/>
      <c r="C34" s="79"/>
      <c r="D34" s="79"/>
      <c r="E34" s="33">
        <v>3</v>
      </c>
      <c r="F34" s="92"/>
      <c r="G34" s="20" t="s">
        <v>91</v>
      </c>
      <c r="H34" s="20" t="s">
        <v>91</v>
      </c>
      <c r="I34" s="21" t="s">
        <v>91</v>
      </c>
      <c r="J34" s="25" t="s">
        <v>91</v>
      </c>
      <c r="K34" s="85"/>
      <c r="L34" s="85"/>
      <c r="M34" s="85"/>
      <c r="N34" s="88"/>
      <c r="O34" s="85"/>
      <c r="P34" s="85"/>
      <c r="Q34" s="85"/>
      <c r="R34" s="94"/>
      <c r="S34" s="101"/>
      <c r="T34" s="102"/>
      <c r="U34" s="1"/>
      <c r="V34" s="1"/>
    </row>
    <row r="35" spans="1:22" ht="14.25" customHeight="1">
      <c r="A35" s="9"/>
      <c r="B35" s="82"/>
      <c r="C35" s="79"/>
      <c r="D35" s="79"/>
      <c r="E35" s="33">
        <v>1</v>
      </c>
      <c r="F35" s="105" t="s">
        <v>150</v>
      </c>
      <c r="G35" s="17" t="s">
        <v>151</v>
      </c>
      <c r="H35" s="17" t="s">
        <v>152</v>
      </c>
      <c r="I35" s="16" t="s">
        <v>91</v>
      </c>
      <c r="J35" s="23" t="s">
        <v>91</v>
      </c>
      <c r="K35" s="85"/>
      <c r="L35" s="85"/>
      <c r="M35" s="85"/>
      <c r="N35" s="88"/>
      <c r="O35" s="85"/>
      <c r="P35" s="85"/>
      <c r="Q35" s="85"/>
      <c r="R35" s="94"/>
      <c r="S35" s="101"/>
      <c r="T35" s="102"/>
      <c r="U35" s="1"/>
      <c r="V35" s="1"/>
    </row>
    <row r="36" spans="1:22" ht="14.25" customHeight="1">
      <c r="A36" s="9"/>
      <c r="B36" s="82"/>
      <c r="C36" s="79"/>
      <c r="D36" s="79"/>
      <c r="E36" s="33">
        <v>2</v>
      </c>
      <c r="F36" s="106"/>
      <c r="G36" s="18" t="s">
        <v>91</v>
      </c>
      <c r="H36" s="18" t="s">
        <v>91</v>
      </c>
      <c r="I36" s="19" t="s">
        <v>91</v>
      </c>
      <c r="J36" s="24" t="s">
        <v>91</v>
      </c>
      <c r="K36" s="85"/>
      <c r="L36" s="85"/>
      <c r="M36" s="85"/>
      <c r="N36" s="88"/>
      <c r="O36" s="85"/>
      <c r="P36" s="85"/>
      <c r="Q36" s="85"/>
      <c r="R36" s="94"/>
      <c r="S36" s="101"/>
      <c r="T36" s="102"/>
      <c r="U36" s="1"/>
      <c r="V36" s="1"/>
    </row>
    <row r="37" spans="1:22" ht="14.25" customHeight="1">
      <c r="A37" s="9"/>
      <c r="B37" s="82"/>
      <c r="C37" s="79"/>
      <c r="D37" s="80"/>
      <c r="E37" s="34">
        <v>3</v>
      </c>
      <c r="F37" s="107"/>
      <c r="G37" s="20" t="s">
        <v>91</v>
      </c>
      <c r="H37" s="20" t="s">
        <v>91</v>
      </c>
      <c r="I37" s="21" t="s">
        <v>91</v>
      </c>
      <c r="J37" s="25" t="s">
        <v>91</v>
      </c>
      <c r="K37" s="86"/>
      <c r="L37" s="86"/>
      <c r="M37" s="86"/>
      <c r="N37" s="89"/>
      <c r="O37" s="86"/>
      <c r="P37" s="86"/>
      <c r="Q37" s="86"/>
      <c r="R37" s="95"/>
      <c r="S37" s="103"/>
      <c r="T37" s="104"/>
      <c r="U37" s="1"/>
      <c r="V37" s="5"/>
    </row>
    <row r="38" spans="1:22" ht="14.25" customHeight="1">
      <c r="A38" s="9"/>
      <c r="B38" s="82"/>
      <c r="C38" s="79"/>
      <c r="D38" s="78" t="s">
        <v>31</v>
      </c>
      <c r="E38" s="40">
        <v>1</v>
      </c>
      <c r="F38" s="90" t="s">
        <v>58</v>
      </c>
      <c r="G38" s="17" t="s">
        <v>58</v>
      </c>
      <c r="H38" s="17" t="s">
        <v>163</v>
      </c>
      <c r="I38" s="16" t="s">
        <v>91</v>
      </c>
      <c r="J38" s="23" t="s">
        <v>91</v>
      </c>
      <c r="K38" s="84">
        <v>3.9613012048192773</v>
      </c>
      <c r="L38" s="84">
        <v>0</v>
      </c>
      <c r="M38" s="84">
        <v>0</v>
      </c>
      <c r="N38" s="87">
        <v>0</v>
      </c>
      <c r="O38" s="84">
        <v>0</v>
      </c>
      <c r="P38" s="84">
        <v>0</v>
      </c>
      <c r="Q38" s="84">
        <v>0</v>
      </c>
      <c r="R38" s="93">
        <v>277.29108433734939</v>
      </c>
      <c r="S38" s="99" t="s">
        <v>91</v>
      </c>
      <c r="T38" s="100"/>
      <c r="U38" s="1"/>
      <c r="V38" s="1"/>
    </row>
    <row r="39" spans="1:22" ht="14.25" customHeight="1">
      <c r="A39" s="9"/>
      <c r="B39" s="82"/>
      <c r="C39" s="79"/>
      <c r="D39" s="79"/>
      <c r="E39" s="33">
        <v>2</v>
      </c>
      <c r="F39" s="91"/>
      <c r="G39" s="18" t="s">
        <v>91</v>
      </c>
      <c r="H39" s="18" t="s">
        <v>91</v>
      </c>
      <c r="I39" s="19" t="s">
        <v>91</v>
      </c>
      <c r="J39" s="24" t="s">
        <v>91</v>
      </c>
      <c r="K39" s="85"/>
      <c r="L39" s="85"/>
      <c r="M39" s="85"/>
      <c r="N39" s="88"/>
      <c r="O39" s="85"/>
      <c r="P39" s="85"/>
      <c r="Q39" s="85"/>
      <c r="R39" s="94"/>
      <c r="S39" s="101"/>
      <c r="T39" s="102"/>
      <c r="U39" s="1"/>
      <c r="V39" s="1"/>
    </row>
    <row r="40" spans="1:22" ht="14.25" customHeight="1">
      <c r="A40" s="9"/>
      <c r="B40" s="82"/>
      <c r="C40" s="79"/>
      <c r="D40" s="79"/>
      <c r="E40" s="33">
        <v>3</v>
      </c>
      <c r="F40" s="92"/>
      <c r="G40" s="20" t="s">
        <v>91</v>
      </c>
      <c r="H40" s="20" t="s">
        <v>91</v>
      </c>
      <c r="I40" s="21" t="s">
        <v>91</v>
      </c>
      <c r="J40" s="25" t="s">
        <v>91</v>
      </c>
      <c r="K40" s="85"/>
      <c r="L40" s="85"/>
      <c r="M40" s="85"/>
      <c r="N40" s="88"/>
      <c r="O40" s="85"/>
      <c r="P40" s="85"/>
      <c r="Q40" s="85"/>
      <c r="R40" s="94"/>
      <c r="S40" s="101"/>
      <c r="T40" s="102"/>
      <c r="U40" s="1"/>
      <c r="V40" s="1"/>
    </row>
    <row r="41" spans="1:22" ht="14.25" customHeight="1">
      <c r="A41" s="9"/>
      <c r="B41" s="82"/>
      <c r="C41" s="79"/>
      <c r="D41" s="79"/>
      <c r="E41" s="33">
        <v>1</v>
      </c>
      <c r="F41" s="105" t="s">
        <v>90</v>
      </c>
      <c r="G41" s="17" t="s">
        <v>90</v>
      </c>
      <c r="H41" s="17" t="s">
        <v>108</v>
      </c>
      <c r="I41" s="16" t="s">
        <v>91</v>
      </c>
      <c r="J41" s="23" t="s">
        <v>91</v>
      </c>
      <c r="K41" s="85"/>
      <c r="L41" s="85"/>
      <c r="M41" s="85"/>
      <c r="N41" s="88"/>
      <c r="O41" s="85"/>
      <c r="P41" s="85"/>
      <c r="Q41" s="85"/>
      <c r="R41" s="94"/>
      <c r="S41" s="101"/>
      <c r="T41" s="102"/>
      <c r="U41" s="1"/>
      <c r="V41" s="1"/>
    </row>
    <row r="42" spans="1:22" ht="14.25" customHeight="1">
      <c r="A42" s="9"/>
      <c r="B42" s="82"/>
      <c r="C42" s="79"/>
      <c r="D42" s="79"/>
      <c r="E42" s="33">
        <v>2</v>
      </c>
      <c r="F42" s="106"/>
      <c r="G42" s="18" t="s">
        <v>91</v>
      </c>
      <c r="H42" s="18" t="s">
        <v>91</v>
      </c>
      <c r="I42" s="19" t="s">
        <v>91</v>
      </c>
      <c r="J42" s="24" t="s">
        <v>91</v>
      </c>
      <c r="K42" s="85"/>
      <c r="L42" s="85"/>
      <c r="M42" s="85"/>
      <c r="N42" s="88"/>
      <c r="O42" s="85"/>
      <c r="P42" s="85"/>
      <c r="Q42" s="85"/>
      <c r="R42" s="94"/>
      <c r="S42" s="101"/>
      <c r="T42" s="102"/>
      <c r="U42" s="1"/>
      <c r="V42" s="1"/>
    </row>
    <row r="43" spans="1:22" ht="14.25" customHeight="1">
      <c r="A43" s="9"/>
      <c r="B43" s="83"/>
      <c r="C43" s="80"/>
      <c r="D43" s="80"/>
      <c r="E43" s="34">
        <v>3</v>
      </c>
      <c r="F43" s="107"/>
      <c r="G43" s="20" t="s">
        <v>91</v>
      </c>
      <c r="H43" s="20" t="s">
        <v>91</v>
      </c>
      <c r="I43" s="21" t="s">
        <v>91</v>
      </c>
      <c r="J43" s="25" t="s">
        <v>91</v>
      </c>
      <c r="K43" s="86"/>
      <c r="L43" s="86"/>
      <c r="M43" s="86"/>
      <c r="N43" s="89"/>
      <c r="O43" s="86"/>
      <c r="P43" s="86"/>
      <c r="Q43" s="86"/>
      <c r="R43" s="95"/>
      <c r="S43" s="103"/>
      <c r="T43" s="104"/>
      <c r="U43" s="1"/>
      <c r="V43" s="1"/>
    </row>
    <row r="44" spans="1:22" ht="14.25" customHeight="1">
      <c r="A44" s="9"/>
      <c r="B44" s="81">
        <v>45344</v>
      </c>
      <c r="C44" s="78" t="s">
        <v>11</v>
      </c>
      <c r="D44" s="78" t="s">
        <v>30</v>
      </c>
      <c r="E44" s="40">
        <v>1</v>
      </c>
      <c r="F44" s="90" t="s">
        <v>115</v>
      </c>
      <c r="G44" s="17" t="s">
        <v>153</v>
      </c>
      <c r="H44" s="17">
        <v>1.5</v>
      </c>
      <c r="I44" s="16" t="s">
        <v>39</v>
      </c>
      <c r="J44" s="23">
        <v>3</v>
      </c>
      <c r="K44" s="84">
        <v>1.7999999999999998</v>
      </c>
      <c r="L44" s="84">
        <v>0.63461538461538458</v>
      </c>
      <c r="M44" s="84">
        <v>0</v>
      </c>
      <c r="N44" s="87">
        <v>0.27999999999999997</v>
      </c>
      <c r="O44" s="84">
        <v>0</v>
      </c>
      <c r="P44" s="84">
        <v>0</v>
      </c>
      <c r="Q44" s="84">
        <v>0</v>
      </c>
      <c r="R44" s="93">
        <v>180.59615384615384</v>
      </c>
      <c r="S44" s="99" t="s">
        <v>91</v>
      </c>
      <c r="T44" s="100"/>
      <c r="U44" s="1"/>
      <c r="V44" s="1"/>
    </row>
    <row r="45" spans="1:22" ht="14.25" customHeight="1">
      <c r="A45" s="9"/>
      <c r="B45" s="82"/>
      <c r="C45" s="79"/>
      <c r="D45" s="79"/>
      <c r="E45" s="33">
        <v>2</v>
      </c>
      <c r="F45" s="91"/>
      <c r="G45" s="18" t="s">
        <v>65</v>
      </c>
      <c r="H45" s="18">
        <v>0.5</v>
      </c>
      <c r="I45" s="19" t="s">
        <v>55</v>
      </c>
      <c r="J45" s="24">
        <v>1.8</v>
      </c>
      <c r="K45" s="85"/>
      <c r="L45" s="85"/>
      <c r="M45" s="85"/>
      <c r="N45" s="88"/>
      <c r="O45" s="85"/>
      <c r="P45" s="85"/>
      <c r="Q45" s="85"/>
      <c r="R45" s="94"/>
      <c r="S45" s="101"/>
      <c r="T45" s="102"/>
      <c r="U45" s="1"/>
      <c r="V45" s="1"/>
    </row>
    <row r="46" spans="1:22" ht="14.25" customHeight="1">
      <c r="A46" s="9"/>
      <c r="B46" s="82"/>
      <c r="C46" s="79"/>
      <c r="D46" s="79"/>
      <c r="E46" s="33">
        <v>3</v>
      </c>
      <c r="F46" s="92"/>
      <c r="G46" s="20" t="s">
        <v>41</v>
      </c>
      <c r="H46" s="20">
        <v>1</v>
      </c>
      <c r="I46" s="21" t="s">
        <v>91</v>
      </c>
      <c r="J46" s="25" t="s">
        <v>91</v>
      </c>
      <c r="K46" s="85"/>
      <c r="L46" s="85"/>
      <c r="M46" s="85"/>
      <c r="N46" s="88"/>
      <c r="O46" s="85"/>
      <c r="P46" s="85"/>
      <c r="Q46" s="85"/>
      <c r="R46" s="94"/>
      <c r="S46" s="101"/>
      <c r="T46" s="102"/>
      <c r="U46" s="1"/>
      <c r="V46" s="1"/>
    </row>
    <row r="47" spans="1:22" ht="14.25" customHeight="1">
      <c r="A47" s="9"/>
      <c r="B47" s="82"/>
      <c r="C47" s="79"/>
      <c r="D47" s="79"/>
      <c r="E47" s="33">
        <v>1</v>
      </c>
      <c r="F47" s="105">
        <v>0</v>
      </c>
      <c r="G47" s="17" t="s">
        <v>91</v>
      </c>
      <c r="H47" s="17" t="s">
        <v>91</v>
      </c>
      <c r="I47" s="16" t="s">
        <v>91</v>
      </c>
      <c r="J47" s="23" t="s">
        <v>91</v>
      </c>
      <c r="K47" s="85"/>
      <c r="L47" s="85"/>
      <c r="M47" s="85"/>
      <c r="N47" s="88"/>
      <c r="O47" s="85"/>
      <c r="P47" s="85"/>
      <c r="Q47" s="85"/>
      <c r="R47" s="94"/>
      <c r="S47" s="101"/>
      <c r="T47" s="102"/>
      <c r="U47" s="1"/>
      <c r="V47" s="1"/>
    </row>
    <row r="48" spans="1:22" ht="14.25" customHeight="1">
      <c r="A48" s="9"/>
      <c r="B48" s="82"/>
      <c r="C48" s="79"/>
      <c r="D48" s="79"/>
      <c r="E48" s="33">
        <v>2</v>
      </c>
      <c r="F48" s="106"/>
      <c r="G48" s="18" t="s">
        <v>91</v>
      </c>
      <c r="H48" s="18" t="s">
        <v>91</v>
      </c>
      <c r="I48" s="19" t="s">
        <v>91</v>
      </c>
      <c r="J48" s="24" t="s">
        <v>91</v>
      </c>
      <c r="K48" s="85"/>
      <c r="L48" s="85"/>
      <c r="M48" s="85"/>
      <c r="N48" s="88"/>
      <c r="O48" s="85"/>
      <c r="P48" s="85"/>
      <c r="Q48" s="85"/>
      <c r="R48" s="94"/>
      <c r="S48" s="101"/>
      <c r="T48" s="102"/>
      <c r="U48" s="1"/>
      <c r="V48" s="1"/>
    </row>
    <row r="49" spans="1:23" ht="14.25" customHeight="1">
      <c r="A49" s="9"/>
      <c r="B49" s="82"/>
      <c r="C49" s="79"/>
      <c r="D49" s="80"/>
      <c r="E49" s="34">
        <v>3</v>
      </c>
      <c r="F49" s="107"/>
      <c r="G49" s="20" t="s">
        <v>91</v>
      </c>
      <c r="H49" s="20" t="s">
        <v>91</v>
      </c>
      <c r="I49" s="21" t="s">
        <v>91</v>
      </c>
      <c r="J49" s="25" t="s">
        <v>91</v>
      </c>
      <c r="K49" s="86"/>
      <c r="L49" s="86"/>
      <c r="M49" s="86"/>
      <c r="N49" s="89"/>
      <c r="O49" s="86"/>
      <c r="P49" s="86"/>
      <c r="Q49" s="86"/>
      <c r="R49" s="95"/>
      <c r="S49" s="103"/>
      <c r="T49" s="104"/>
      <c r="U49" s="1"/>
      <c r="V49" s="1"/>
    </row>
    <row r="50" spans="1:23" ht="14.25" customHeight="1">
      <c r="A50" s="9"/>
      <c r="B50" s="82"/>
      <c r="C50" s="79"/>
      <c r="D50" s="78" t="s">
        <v>31</v>
      </c>
      <c r="E50" s="40">
        <v>1</v>
      </c>
      <c r="F50" s="90" t="s">
        <v>106</v>
      </c>
      <c r="G50" s="17" t="s">
        <v>66</v>
      </c>
      <c r="H50" s="17" t="s">
        <v>143</v>
      </c>
      <c r="I50" s="16" t="s">
        <v>91</v>
      </c>
      <c r="J50" s="23" t="s">
        <v>91</v>
      </c>
      <c r="K50" s="84">
        <v>0</v>
      </c>
      <c r="L50" s="84">
        <v>0</v>
      </c>
      <c r="M50" s="84">
        <v>0</v>
      </c>
      <c r="N50" s="87">
        <v>0</v>
      </c>
      <c r="O50" s="84">
        <v>1</v>
      </c>
      <c r="P50" s="84">
        <v>0</v>
      </c>
      <c r="Q50" s="84">
        <v>0</v>
      </c>
      <c r="R50" s="93">
        <v>60</v>
      </c>
      <c r="S50" s="99" t="s">
        <v>144</v>
      </c>
      <c r="T50" s="100"/>
      <c r="U50" s="1"/>
      <c r="V50" s="1"/>
    </row>
    <row r="51" spans="1:23" ht="14.25" customHeight="1">
      <c r="A51" s="9"/>
      <c r="B51" s="82"/>
      <c r="C51" s="79"/>
      <c r="D51" s="79"/>
      <c r="E51" s="33">
        <v>2</v>
      </c>
      <c r="F51" s="91"/>
      <c r="G51" s="18" t="s">
        <v>91</v>
      </c>
      <c r="H51" s="18" t="s">
        <v>91</v>
      </c>
      <c r="I51" s="19" t="s">
        <v>91</v>
      </c>
      <c r="J51" s="24" t="s">
        <v>91</v>
      </c>
      <c r="K51" s="85"/>
      <c r="L51" s="85"/>
      <c r="M51" s="85"/>
      <c r="N51" s="88"/>
      <c r="O51" s="85"/>
      <c r="P51" s="85"/>
      <c r="Q51" s="85"/>
      <c r="R51" s="94"/>
      <c r="S51" s="101"/>
      <c r="T51" s="102"/>
      <c r="U51" s="1"/>
      <c r="V51" s="1"/>
    </row>
    <row r="52" spans="1:23" ht="14.25" customHeight="1">
      <c r="A52" s="9"/>
      <c r="B52" s="82"/>
      <c r="C52" s="79"/>
      <c r="D52" s="79"/>
      <c r="E52" s="33">
        <v>3</v>
      </c>
      <c r="F52" s="92"/>
      <c r="G52" s="20" t="s">
        <v>91</v>
      </c>
      <c r="H52" s="20" t="s">
        <v>91</v>
      </c>
      <c r="I52" s="21" t="s">
        <v>91</v>
      </c>
      <c r="J52" s="25" t="s">
        <v>91</v>
      </c>
      <c r="K52" s="85"/>
      <c r="L52" s="85"/>
      <c r="M52" s="85"/>
      <c r="N52" s="88"/>
      <c r="O52" s="85"/>
      <c r="P52" s="85"/>
      <c r="Q52" s="85"/>
      <c r="R52" s="94"/>
      <c r="S52" s="101"/>
      <c r="T52" s="102"/>
      <c r="U52" s="1"/>
      <c r="V52" s="1"/>
    </row>
    <row r="53" spans="1:23" ht="14.25" customHeight="1">
      <c r="A53" s="9"/>
      <c r="B53" s="82"/>
      <c r="C53" s="79"/>
      <c r="D53" s="79"/>
      <c r="E53" s="33">
        <v>1</v>
      </c>
      <c r="F53" s="105">
        <v>0</v>
      </c>
      <c r="G53" s="17" t="s">
        <v>91</v>
      </c>
      <c r="H53" s="17" t="s">
        <v>91</v>
      </c>
      <c r="I53" s="16" t="s">
        <v>91</v>
      </c>
      <c r="J53" s="23" t="s">
        <v>91</v>
      </c>
      <c r="K53" s="85"/>
      <c r="L53" s="85"/>
      <c r="M53" s="85"/>
      <c r="N53" s="88"/>
      <c r="O53" s="85"/>
      <c r="P53" s="85"/>
      <c r="Q53" s="85"/>
      <c r="R53" s="94"/>
      <c r="S53" s="101"/>
      <c r="T53" s="102"/>
      <c r="U53" s="1"/>
      <c r="V53" s="1"/>
    </row>
    <row r="54" spans="1:23" ht="14.25" customHeight="1">
      <c r="A54" s="9"/>
      <c r="B54" s="82"/>
      <c r="C54" s="79"/>
      <c r="D54" s="79"/>
      <c r="E54" s="33">
        <v>2</v>
      </c>
      <c r="F54" s="106"/>
      <c r="G54" s="18" t="s">
        <v>91</v>
      </c>
      <c r="H54" s="18" t="s">
        <v>91</v>
      </c>
      <c r="I54" s="19" t="s">
        <v>91</v>
      </c>
      <c r="J54" s="24" t="s">
        <v>91</v>
      </c>
      <c r="K54" s="85"/>
      <c r="L54" s="85"/>
      <c r="M54" s="85"/>
      <c r="N54" s="88"/>
      <c r="O54" s="85"/>
      <c r="P54" s="85"/>
      <c r="Q54" s="85"/>
      <c r="R54" s="94"/>
      <c r="S54" s="101"/>
      <c r="T54" s="102"/>
      <c r="U54" s="1"/>
      <c r="V54" s="1"/>
    </row>
    <row r="55" spans="1:23" ht="14.25" customHeight="1">
      <c r="A55" s="9"/>
      <c r="B55" s="83"/>
      <c r="C55" s="80"/>
      <c r="D55" s="80"/>
      <c r="E55" s="34">
        <v>3</v>
      </c>
      <c r="F55" s="107"/>
      <c r="G55" s="20" t="s">
        <v>91</v>
      </c>
      <c r="H55" s="20" t="s">
        <v>91</v>
      </c>
      <c r="I55" s="21" t="s">
        <v>91</v>
      </c>
      <c r="J55" s="25" t="s">
        <v>91</v>
      </c>
      <c r="K55" s="86"/>
      <c r="L55" s="86"/>
      <c r="M55" s="86"/>
      <c r="N55" s="89"/>
      <c r="O55" s="86"/>
      <c r="P55" s="86"/>
      <c r="Q55" s="86"/>
      <c r="R55" s="95"/>
      <c r="S55" s="103"/>
      <c r="T55" s="104"/>
      <c r="U55" s="1"/>
      <c r="V55" s="1"/>
    </row>
    <row r="56" spans="1:23" ht="14.25" customHeight="1">
      <c r="A56" s="9"/>
      <c r="B56" s="81">
        <v>45345</v>
      </c>
      <c r="C56" s="96" t="s">
        <v>12</v>
      </c>
      <c r="D56" s="78" t="s">
        <v>30</v>
      </c>
      <c r="E56" s="40">
        <v>1</v>
      </c>
      <c r="F56" s="90" t="s">
        <v>116</v>
      </c>
      <c r="G56" s="17" t="s">
        <v>154</v>
      </c>
      <c r="H56" s="17" t="s">
        <v>155</v>
      </c>
      <c r="I56" s="16" t="s">
        <v>91</v>
      </c>
      <c r="J56" s="23" t="s">
        <v>91</v>
      </c>
      <c r="K56" s="84">
        <v>1.9656</v>
      </c>
      <c r="L56" s="84">
        <v>0</v>
      </c>
      <c r="M56" s="84">
        <v>0.60722891566265058</v>
      </c>
      <c r="N56" s="87">
        <v>0</v>
      </c>
      <c r="O56" s="84">
        <v>0</v>
      </c>
      <c r="P56" s="84">
        <v>0</v>
      </c>
      <c r="Q56" s="84">
        <v>8.4</v>
      </c>
      <c r="R56" s="93">
        <v>244.05946987951808</v>
      </c>
      <c r="S56" s="99" t="s">
        <v>91</v>
      </c>
      <c r="T56" s="100"/>
      <c r="U56" s="1"/>
      <c r="V56" s="1"/>
    </row>
    <row r="57" spans="1:23" ht="14.25" customHeight="1">
      <c r="A57" s="9"/>
      <c r="B57" s="82"/>
      <c r="C57" s="97"/>
      <c r="D57" s="79"/>
      <c r="E57" s="33">
        <v>2</v>
      </c>
      <c r="F57" s="91"/>
      <c r="G57" s="18" t="s">
        <v>53</v>
      </c>
      <c r="H57" s="18" t="s">
        <v>107</v>
      </c>
      <c r="I57" s="19" t="s">
        <v>91</v>
      </c>
      <c r="J57" s="24" t="s">
        <v>91</v>
      </c>
      <c r="K57" s="85"/>
      <c r="L57" s="85"/>
      <c r="M57" s="85"/>
      <c r="N57" s="88"/>
      <c r="O57" s="85"/>
      <c r="P57" s="85"/>
      <c r="Q57" s="85"/>
      <c r="R57" s="94"/>
      <c r="S57" s="101"/>
      <c r="T57" s="102"/>
      <c r="U57" s="1"/>
      <c r="V57" s="1"/>
      <c r="W57" s="12"/>
    </row>
    <row r="58" spans="1:23" ht="14.25" customHeight="1">
      <c r="A58" s="9"/>
      <c r="B58" s="82"/>
      <c r="C58" s="97"/>
      <c r="D58" s="79"/>
      <c r="E58" s="33">
        <v>3</v>
      </c>
      <c r="F58" s="92"/>
      <c r="G58" s="20" t="s">
        <v>91</v>
      </c>
      <c r="H58" s="20" t="s">
        <v>91</v>
      </c>
      <c r="I58" s="21" t="s">
        <v>91</v>
      </c>
      <c r="J58" s="25" t="s">
        <v>91</v>
      </c>
      <c r="K58" s="85"/>
      <c r="L58" s="85"/>
      <c r="M58" s="85"/>
      <c r="N58" s="88"/>
      <c r="O58" s="85"/>
      <c r="P58" s="85"/>
      <c r="Q58" s="85"/>
      <c r="R58" s="94"/>
      <c r="S58" s="101"/>
      <c r="T58" s="102"/>
      <c r="U58" s="1"/>
      <c r="V58" s="1"/>
    </row>
    <row r="59" spans="1:23" ht="14.25" customHeight="1">
      <c r="A59" s="9"/>
      <c r="B59" s="82"/>
      <c r="C59" s="97"/>
      <c r="D59" s="79"/>
      <c r="E59" s="33">
        <v>1</v>
      </c>
      <c r="F59" s="105">
        <v>0</v>
      </c>
      <c r="G59" s="17" t="s">
        <v>91</v>
      </c>
      <c r="H59" s="17" t="s">
        <v>91</v>
      </c>
      <c r="I59" s="16" t="s">
        <v>91</v>
      </c>
      <c r="J59" s="23" t="s">
        <v>91</v>
      </c>
      <c r="K59" s="85"/>
      <c r="L59" s="85"/>
      <c r="M59" s="85"/>
      <c r="N59" s="88"/>
      <c r="O59" s="85"/>
      <c r="P59" s="85"/>
      <c r="Q59" s="85"/>
      <c r="R59" s="94"/>
      <c r="S59" s="101"/>
      <c r="T59" s="102"/>
      <c r="U59" s="1"/>
      <c r="V59" s="1"/>
    </row>
    <row r="60" spans="1:23" ht="14.25" customHeight="1">
      <c r="A60" s="9"/>
      <c r="B60" s="82"/>
      <c r="C60" s="97"/>
      <c r="D60" s="79"/>
      <c r="E60" s="33">
        <v>2</v>
      </c>
      <c r="F60" s="106"/>
      <c r="G60" s="18" t="s">
        <v>91</v>
      </c>
      <c r="H60" s="18" t="s">
        <v>91</v>
      </c>
      <c r="I60" s="19" t="s">
        <v>91</v>
      </c>
      <c r="J60" s="24" t="s">
        <v>91</v>
      </c>
      <c r="K60" s="85"/>
      <c r="L60" s="85"/>
      <c r="M60" s="85"/>
      <c r="N60" s="88"/>
      <c r="O60" s="85"/>
      <c r="P60" s="85"/>
      <c r="Q60" s="85"/>
      <c r="R60" s="94"/>
      <c r="S60" s="101"/>
      <c r="T60" s="102"/>
      <c r="U60" s="1"/>
      <c r="V60" s="1"/>
    </row>
    <row r="61" spans="1:23" ht="14.25" customHeight="1">
      <c r="A61" s="9"/>
      <c r="B61" s="82"/>
      <c r="C61" s="97"/>
      <c r="D61" s="80"/>
      <c r="E61" s="34">
        <v>3</v>
      </c>
      <c r="F61" s="107"/>
      <c r="G61" s="20" t="s">
        <v>91</v>
      </c>
      <c r="H61" s="20" t="s">
        <v>91</v>
      </c>
      <c r="I61" s="21" t="s">
        <v>91</v>
      </c>
      <c r="J61" s="25" t="s">
        <v>91</v>
      </c>
      <c r="K61" s="86"/>
      <c r="L61" s="86"/>
      <c r="M61" s="86"/>
      <c r="N61" s="89"/>
      <c r="O61" s="86"/>
      <c r="P61" s="86"/>
      <c r="Q61" s="86"/>
      <c r="R61" s="95"/>
      <c r="S61" s="103"/>
      <c r="T61" s="104"/>
      <c r="U61" s="1"/>
      <c r="V61" s="1"/>
    </row>
    <row r="62" spans="1:23" ht="14.25" customHeight="1">
      <c r="A62" s="9"/>
      <c r="B62" s="82"/>
      <c r="C62" s="97"/>
      <c r="D62" s="78" t="s">
        <v>31</v>
      </c>
      <c r="E62" s="40">
        <v>1</v>
      </c>
      <c r="F62" s="90" t="s">
        <v>84</v>
      </c>
      <c r="G62" s="17" t="s">
        <v>52</v>
      </c>
      <c r="H62" s="17">
        <v>2</v>
      </c>
      <c r="I62" s="16" t="s">
        <v>91</v>
      </c>
      <c r="J62" s="23" t="s">
        <v>91</v>
      </c>
      <c r="K62" s="84">
        <v>1.6</v>
      </c>
      <c r="L62" s="84">
        <v>0.6</v>
      </c>
      <c r="M62" s="84">
        <v>0</v>
      </c>
      <c r="N62" s="87">
        <v>0</v>
      </c>
      <c r="O62" s="84">
        <v>0.50600000000000001</v>
      </c>
      <c r="P62" s="84">
        <v>0</v>
      </c>
      <c r="Q62" s="84">
        <v>24</v>
      </c>
      <c r="R62" s="93">
        <v>283.36</v>
      </c>
      <c r="S62" s="99" t="s">
        <v>140</v>
      </c>
      <c r="T62" s="100"/>
      <c r="U62" s="1"/>
      <c r="V62" s="1"/>
    </row>
    <row r="63" spans="1:23" ht="14.25" customHeight="1">
      <c r="A63" s="9"/>
      <c r="B63" s="82"/>
      <c r="C63" s="97"/>
      <c r="D63" s="79"/>
      <c r="E63" s="33">
        <v>2</v>
      </c>
      <c r="F63" s="91"/>
      <c r="G63" s="18" t="s">
        <v>85</v>
      </c>
      <c r="H63" s="18">
        <v>10</v>
      </c>
      <c r="I63" s="19" t="s">
        <v>91</v>
      </c>
      <c r="J63" s="24" t="s">
        <v>91</v>
      </c>
      <c r="K63" s="85"/>
      <c r="L63" s="85"/>
      <c r="M63" s="85"/>
      <c r="N63" s="88"/>
      <c r="O63" s="85"/>
      <c r="P63" s="85"/>
      <c r="Q63" s="85"/>
      <c r="R63" s="94"/>
      <c r="S63" s="101"/>
      <c r="T63" s="102"/>
      <c r="U63" s="1"/>
      <c r="V63" s="1"/>
    </row>
    <row r="64" spans="1:23" ht="14.25" customHeight="1">
      <c r="A64" s="9"/>
      <c r="B64" s="82"/>
      <c r="C64" s="97"/>
      <c r="D64" s="79"/>
      <c r="E64" s="33">
        <v>3</v>
      </c>
      <c r="F64" s="92"/>
      <c r="G64" s="20" t="s">
        <v>64</v>
      </c>
      <c r="H64" s="20">
        <v>2</v>
      </c>
      <c r="I64" s="21" t="s">
        <v>91</v>
      </c>
      <c r="J64" s="25" t="s">
        <v>91</v>
      </c>
      <c r="K64" s="85"/>
      <c r="L64" s="85"/>
      <c r="M64" s="85"/>
      <c r="N64" s="88"/>
      <c r="O64" s="85"/>
      <c r="P64" s="85"/>
      <c r="Q64" s="85"/>
      <c r="R64" s="94"/>
      <c r="S64" s="101"/>
      <c r="T64" s="102"/>
      <c r="U64" s="1"/>
      <c r="V64" s="1"/>
    </row>
    <row r="65" spans="1:23" ht="14.25" customHeight="1">
      <c r="A65" s="9"/>
      <c r="B65" s="82"/>
      <c r="C65" s="97"/>
      <c r="D65" s="79"/>
      <c r="E65" s="33">
        <v>1</v>
      </c>
      <c r="F65" s="105" t="s">
        <v>66</v>
      </c>
      <c r="G65" s="17" t="s">
        <v>66</v>
      </c>
      <c r="H65" s="17" t="s">
        <v>141</v>
      </c>
      <c r="I65" s="16" t="s">
        <v>91</v>
      </c>
      <c r="J65" s="23" t="s">
        <v>91</v>
      </c>
      <c r="K65" s="85"/>
      <c r="L65" s="85"/>
      <c r="M65" s="85"/>
      <c r="N65" s="88"/>
      <c r="O65" s="85"/>
      <c r="P65" s="85"/>
      <c r="Q65" s="85"/>
      <c r="R65" s="94"/>
      <c r="S65" s="101"/>
      <c r="T65" s="102"/>
      <c r="U65" s="1"/>
      <c r="V65" s="1"/>
    </row>
    <row r="66" spans="1:23" ht="14.25" customHeight="1">
      <c r="A66" s="9"/>
      <c r="B66" s="82"/>
      <c r="C66" s="97"/>
      <c r="D66" s="79"/>
      <c r="E66" s="33">
        <v>2</v>
      </c>
      <c r="F66" s="106"/>
      <c r="G66" s="18" t="s">
        <v>91</v>
      </c>
      <c r="H66" s="18" t="s">
        <v>91</v>
      </c>
      <c r="I66" s="19" t="s">
        <v>91</v>
      </c>
      <c r="J66" s="24" t="s">
        <v>91</v>
      </c>
      <c r="K66" s="85"/>
      <c r="L66" s="85"/>
      <c r="M66" s="85"/>
      <c r="N66" s="88"/>
      <c r="O66" s="85"/>
      <c r="P66" s="85"/>
      <c r="Q66" s="85"/>
      <c r="R66" s="94"/>
      <c r="S66" s="101"/>
      <c r="T66" s="102"/>
      <c r="U66" s="1"/>
      <c r="V66" s="1"/>
    </row>
    <row r="67" spans="1:23" ht="14.25" customHeight="1">
      <c r="A67" s="9"/>
      <c r="B67" s="83"/>
      <c r="C67" s="98"/>
      <c r="D67" s="80"/>
      <c r="E67" s="34">
        <v>3</v>
      </c>
      <c r="F67" s="107"/>
      <c r="G67" s="20" t="s">
        <v>91</v>
      </c>
      <c r="H67" s="20" t="s">
        <v>91</v>
      </c>
      <c r="I67" s="21" t="s">
        <v>91</v>
      </c>
      <c r="J67" s="25" t="s">
        <v>91</v>
      </c>
      <c r="K67" s="86"/>
      <c r="L67" s="86"/>
      <c r="M67" s="86"/>
      <c r="N67" s="89"/>
      <c r="O67" s="86"/>
      <c r="P67" s="86"/>
      <c r="Q67" s="86"/>
      <c r="R67" s="95"/>
      <c r="S67" s="103"/>
      <c r="T67" s="104"/>
      <c r="U67" s="1"/>
      <c r="V67" s="1"/>
    </row>
    <row r="68" spans="1:23" ht="14.25" hidden="1" customHeight="1">
      <c r="A68" s="9"/>
      <c r="B68" s="81">
        <v>45346</v>
      </c>
      <c r="C68" s="96" t="s">
        <v>44</v>
      </c>
      <c r="D68" s="78" t="s">
        <v>30</v>
      </c>
      <c r="E68" s="40">
        <v>1</v>
      </c>
      <c r="F68" s="90">
        <v>0</v>
      </c>
      <c r="G68" s="17" t="s">
        <v>91</v>
      </c>
      <c r="H68" s="17" t="s">
        <v>91</v>
      </c>
      <c r="I68" s="16" t="s">
        <v>91</v>
      </c>
      <c r="J68" s="23" t="s">
        <v>91</v>
      </c>
      <c r="K68" s="84">
        <v>0</v>
      </c>
      <c r="L68" s="84">
        <v>0</v>
      </c>
      <c r="M68" s="84">
        <v>0</v>
      </c>
      <c r="N68" s="87">
        <v>0</v>
      </c>
      <c r="O68" s="84">
        <v>0</v>
      </c>
      <c r="P68" s="84">
        <v>0</v>
      </c>
      <c r="Q68" s="84">
        <v>0</v>
      </c>
      <c r="R68" s="93">
        <v>0</v>
      </c>
      <c r="S68" s="99" t="s">
        <v>91</v>
      </c>
      <c r="T68" s="100"/>
      <c r="U68" s="1"/>
      <c r="V68" s="1"/>
    </row>
    <row r="69" spans="1:23" ht="14.25" hidden="1" customHeight="1">
      <c r="A69" s="9"/>
      <c r="B69" s="82"/>
      <c r="C69" s="97"/>
      <c r="D69" s="79"/>
      <c r="E69" s="33">
        <v>2</v>
      </c>
      <c r="F69" s="91"/>
      <c r="G69" s="18" t="s">
        <v>91</v>
      </c>
      <c r="H69" s="18" t="s">
        <v>91</v>
      </c>
      <c r="I69" s="19" t="s">
        <v>91</v>
      </c>
      <c r="J69" s="24" t="s">
        <v>91</v>
      </c>
      <c r="K69" s="85"/>
      <c r="L69" s="85"/>
      <c r="M69" s="85"/>
      <c r="N69" s="88"/>
      <c r="O69" s="85"/>
      <c r="P69" s="85"/>
      <c r="Q69" s="85"/>
      <c r="R69" s="94"/>
      <c r="S69" s="101"/>
      <c r="T69" s="102"/>
      <c r="U69" s="1"/>
      <c r="V69" s="1"/>
      <c r="W69" s="12"/>
    </row>
    <row r="70" spans="1:23" ht="14.25" hidden="1" customHeight="1">
      <c r="A70" s="9"/>
      <c r="B70" s="82"/>
      <c r="C70" s="97"/>
      <c r="D70" s="79"/>
      <c r="E70" s="33">
        <v>3</v>
      </c>
      <c r="F70" s="92"/>
      <c r="G70" s="20" t="s">
        <v>91</v>
      </c>
      <c r="H70" s="20" t="s">
        <v>91</v>
      </c>
      <c r="I70" s="21" t="s">
        <v>91</v>
      </c>
      <c r="J70" s="25" t="s">
        <v>91</v>
      </c>
      <c r="K70" s="85"/>
      <c r="L70" s="85"/>
      <c r="M70" s="85"/>
      <c r="N70" s="88"/>
      <c r="O70" s="85"/>
      <c r="P70" s="85"/>
      <c r="Q70" s="85"/>
      <c r="R70" s="94"/>
      <c r="S70" s="101"/>
      <c r="T70" s="102"/>
      <c r="U70" s="1"/>
      <c r="V70" s="1"/>
    </row>
    <row r="71" spans="1:23" ht="14.25" hidden="1" customHeight="1">
      <c r="A71" s="9"/>
      <c r="B71" s="82"/>
      <c r="C71" s="97"/>
      <c r="D71" s="79"/>
      <c r="E71" s="33">
        <v>1</v>
      </c>
      <c r="F71" s="105">
        <v>0</v>
      </c>
      <c r="G71" s="17" t="s">
        <v>91</v>
      </c>
      <c r="H71" s="17" t="s">
        <v>91</v>
      </c>
      <c r="I71" s="16" t="s">
        <v>91</v>
      </c>
      <c r="J71" s="23" t="s">
        <v>91</v>
      </c>
      <c r="K71" s="85"/>
      <c r="L71" s="85"/>
      <c r="M71" s="85"/>
      <c r="N71" s="88"/>
      <c r="O71" s="85"/>
      <c r="P71" s="85"/>
      <c r="Q71" s="85"/>
      <c r="R71" s="94"/>
      <c r="S71" s="101"/>
      <c r="T71" s="102"/>
      <c r="U71" s="1"/>
      <c r="V71" s="1"/>
    </row>
    <row r="72" spans="1:23" ht="14.25" hidden="1" customHeight="1">
      <c r="A72" s="9"/>
      <c r="B72" s="82"/>
      <c r="C72" s="97"/>
      <c r="D72" s="79"/>
      <c r="E72" s="33">
        <v>2</v>
      </c>
      <c r="F72" s="106"/>
      <c r="G72" s="18" t="s">
        <v>91</v>
      </c>
      <c r="H72" s="18" t="s">
        <v>91</v>
      </c>
      <c r="I72" s="19" t="s">
        <v>91</v>
      </c>
      <c r="J72" s="24" t="s">
        <v>91</v>
      </c>
      <c r="K72" s="85"/>
      <c r="L72" s="85"/>
      <c r="M72" s="85"/>
      <c r="N72" s="88"/>
      <c r="O72" s="85"/>
      <c r="P72" s="85"/>
      <c r="Q72" s="85"/>
      <c r="R72" s="94"/>
      <c r="S72" s="101"/>
      <c r="T72" s="102"/>
      <c r="U72" s="1"/>
      <c r="V72" s="1"/>
    </row>
    <row r="73" spans="1:23" ht="14.25" hidden="1" customHeight="1">
      <c r="A73" s="9"/>
      <c r="B73" s="82"/>
      <c r="C73" s="97"/>
      <c r="D73" s="80"/>
      <c r="E73" s="34">
        <v>3</v>
      </c>
      <c r="F73" s="107"/>
      <c r="G73" s="20" t="s">
        <v>91</v>
      </c>
      <c r="H73" s="20" t="s">
        <v>91</v>
      </c>
      <c r="I73" s="21" t="s">
        <v>91</v>
      </c>
      <c r="J73" s="25" t="s">
        <v>91</v>
      </c>
      <c r="K73" s="86"/>
      <c r="L73" s="86"/>
      <c r="M73" s="86"/>
      <c r="N73" s="89"/>
      <c r="O73" s="86"/>
      <c r="P73" s="86"/>
      <c r="Q73" s="86"/>
      <c r="R73" s="95"/>
      <c r="S73" s="103"/>
      <c r="T73" s="104"/>
      <c r="U73" s="1"/>
      <c r="V73" s="1"/>
    </row>
    <row r="74" spans="1:23" ht="14.25" hidden="1" customHeight="1">
      <c r="A74" s="9"/>
      <c r="B74" s="82"/>
      <c r="C74" s="97"/>
      <c r="D74" s="78" t="s">
        <v>31</v>
      </c>
      <c r="E74" s="40">
        <v>1</v>
      </c>
      <c r="F74" s="90">
        <v>0</v>
      </c>
      <c r="G74" s="17" t="s">
        <v>91</v>
      </c>
      <c r="H74" s="17" t="s">
        <v>91</v>
      </c>
      <c r="I74" s="16" t="s">
        <v>91</v>
      </c>
      <c r="J74" s="23" t="s">
        <v>91</v>
      </c>
      <c r="K74" s="84">
        <v>0</v>
      </c>
      <c r="L74" s="84">
        <v>0</v>
      </c>
      <c r="M74" s="84">
        <v>0</v>
      </c>
      <c r="N74" s="87">
        <v>0</v>
      </c>
      <c r="O74" s="84">
        <v>0</v>
      </c>
      <c r="P74" s="84">
        <v>0</v>
      </c>
      <c r="Q74" s="84">
        <v>0</v>
      </c>
      <c r="R74" s="93">
        <v>0</v>
      </c>
      <c r="S74" s="99" t="s">
        <v>91</v>
      </c>
      <c r="T74" s="100"/>
      <c r="U74" s="1"/>
      <c r="V74" s="1"/>
    </row>
    <row r="75" spans="1:23" ht="14.25" hidden="1" customHeight="1">
      <c r="A75" s="9"/>
      <c r="B75" s="82"/>
      <c r="C75" s="97"/>
      <c r="D75" s="79"/>
      <c r="E75" s="33">
        <v>2</v>
      </c>
      <c r="F75" s="91"/>
      <c r="G75" s="18" t="s">
        <v>91</v>
      </c>
      <c r="H75" s="18" t="s">
        <v>91</v>
      </c>
      <c r="I75" s="19" t="s">
        <v>91</v>
      </c>
      <c r="J75" s="24" t="s">
        <v>91</v>
      </c>
      <c r="K75" s="85"/>
      <c r="L75" s="85"/>
      <c r="M75" s="85"/>
      <c r="N75" s="88"/>
      <c r="O75" s="85"/>
      <c r="P75" s="85"/>
      <c r="Q75" s="85"/>
      <c r="R75" s="94"/>
      <c r="S75" s="101"/>
      <c r="T75" s="102"/>
      <c r="U75" s="1"/>
      <c r="V75" s="1"/>
    </row>
    <row r="76" spans="1:23" ht="14.25" hidden="1" customHeight="1">
      <c r="A76" s="9"/>
      <c r="B76" s="82"/>
      <c r="C76" s="97"/>
      <c r="D76" s="79"/>
      <c r="E76" s="33">
        <v>3</v>
      </c>
      <c r="F76" s="92"/>
      <c r="G76" s="20" t="s">
        <v>91</v>
      </c>
      <c r="H76" s="20" t="s">
        <v>91</v>
      </c>
      <c r="I76" s="21" t="s">
        <v>91</v>
      </c>
      <c r="J76" s="25" t="s">
        <v>91</v>
      </c>
      <c r="K76" s="85"/>
      <c r="L76" s="85"/>
      <c r="M76" s="85"/>
      <c r="N76" s="88"/>
      <c r="O76" s="85"/>
      <c r="P76" s="85"/>
      <c r="Q76" s="85"/>
      <c r="R76" s="94"/>
      <c r="S76" s="101"/>
      <c r="T76" s="102"/>
      <c r="U76" s="1"/>
      <c r="V76" s="1"/>
    </row>
    <row r="77" spans="1:23" ht="14.25" hidden="1" customHeight="1">
      <c r="A77" s="9"/>
      <c r="B77" s="82"/>
      <c r="C77" s="97"/>
      <c r="D77" s="79"/>
      <c r="E77" s="33">
        <v>1</v>
      </c>
      <c r="F77" s="105">
        <v>0</v>
      </c>
      <c r="G77" s="17" t="s">
        <v>91</v>
      </c>
      <c r="H77" s="17" t="s">
        <v>91</v>
      </c>
      <c r="I77" s="16" t="s">
        <v>91</v>
      </c>
      <c r="J77" s="23" t="s">
        <v>91</v>
      </c>
      <c r="K77" s="85"/>
      <c r="L77" s="85"/>
      <c r="M77" s="85"/>
      <c r="N77" s="88"/>
      <c r="O77" s="85"/>
      <c r="P77" s="85"/>
      <c r="Q77" s="85"/>
      <c r="R77" s="94"/>
      <c r="S77" s="101"/>
      <c r="T77" s="102"/>
      <c r="U77" s="1"/>
      <c r="V77" s="1"/>
    </row>
    <row r="78" spans="1:23" ht="14.25" hidden="1" customHeight="1">
      <c r="A78" s="9"/>
      <c r="B78" s="82"/>
      <c r="C78" s="97"/>
      <c r="D78" s="79"/>
      <c r="E78" s="33">
        <v>2</v>
      </c>
      <c r="F78" s="106"/>
      <c r="G78" s="18" t="s">
        <v>91</v>
      </c>
      <c r="H78" s="18" t="s">
        <v>91</v>
      </c>
      <c r="I78" s="19" t="s">
        <v>91</v>
      </c>
      <c r="J78" s="24" t="s">
        <v>91</v>
      </c>
      <c r="K78" s="85"/>
      <c r="L78" s="85"/>
      <c r="M78" s="85"/>
      <c r="N78" s="88"/>
      <c r="O78" s="85"/>
      <c r="P78" s="85"/>
      <c r="Q78" s="85"/>
      <c r="R78" s="94"/>
      <c r="S78" s="101"/>
      <c r="T78" s="102"/>
      <c r="U78" s="1"/>
      <c r="V78" s="1"/>
    </row>
    <row r="79" spans="1:23" ht="14.25" hidden="1" customHeight="1">
      <c r="A79" s="9"/>
      <c r="B79" s="83"/>
      <c r="C79" s="98"/>
      <c r="D79" s="80"/>
      <c r="E79" s="34">
        <v>3</v>
      </c>
      <c r="F79" s="107"/>
      <c r="G79" s="20" t="s">
        <v>91</v>
      </c>
      <c r="H79" s="20" t="s">
        <v>91</v>
      </c>
      <c r="I79" s="21" t="s">
        <v>91</v>
      </c>
      <c r="J79" s="25" t="s">
        <v>91</v>
      </c>
      <c r="K79" s="86"/>
      <c r="L79" s="86"/>
      <c r="M79" s="86"/>
      <c r="N79" s="89"/>
      <c r="O79" s="86"/>
      <c r="P79" s="86"/>
      <c r="Q79" s="86"/>
      <c r="R79" s="95"/>
      <c r="S79" s="103"/>
      <c r="T79" s="104"/>
      <c r="U79" s="1"/>
      <c r="V79" s="1"/>
    </row>
    <row r="80" spans="1:23" ht="14.25" customHeight="1">
      <c r="A80" s="9"/>
      <c r="B80" s="109" t="s">
        <v>32</v>
      </c>
      <c r="C80" s="110"/>
      <c r="D80" s="110"/>
      <c r="E80" s="110"/>
      <c r="F80" s="111"/>
      <c r="G80" s="109" t="s">
        <v>33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1"/>
      <c r="U80" s="1"/>
      <c r="V80" s="1"/>
    </row>
    <row r="81" spans="1:35" ht="14.25" customHeight="1">
      <c r="A81" s="9"/>
      <c r="B81" s="112"/>
      <c r="C81" s="129"/>
      <c r="D81" s="129"/>
      <c r="E81" s="129"/>
      <c r="F81" s="113"/>
      <c r="G81" s="112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13"/>
      <c r="U81" s="1"/>
      <c r="V81" s="1"/>
    </row>
    <row r="82" spans="1:35" ht="14.25" customHeight="1">
      <c r="A82" s="9"/>
      <c r="B82" s="112"/>
      <c r="C82" s="129"/>
      <c r="D82" s="129"/>
      <c r="E82" s="129"/>
      <c r="F82" s="113"/>
      <c r="G82" s="112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13"/>
      <c r="U82" s="1"/>
      <c r="V82" s="1"/>
    </row>
    <row r="83" spans="1:35" ht="14.25" customHeight="1">
      <c r="A83" s="9"/>
      <c r="B83" s="114"/>
      <c r="C83" s="115"/>
      <c r="D83" s="115"/>
      <c r="E83" s="115"/>
      <c r="F83" s="116"/>
      <c r="G83" s="114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6"/>
      <c r="U83" s="1"/>
      <c r="V83" s="1"/>
    </row>
    <row r="84" spans="1:35" ht="21" customHeight="1">
      <c r="A84" s="9"/>
      <c r="B84" s="108" t="s">
        <v>99</v>
      </c>
      <c r="C84" s="108"/>
      <c r="D84" s="108"/>
      <c r="E84" s="108"/>
      <c r="F84" s="108"/>
      <c r="G84" s="108"/>
      <c r="H84" s="108"/>
      <c r="I84" s="108" t="s">
        <v>34</v>
      </c>
      <c r="J84" s="108"/>
      <c r="K84" s="108"/>
      <c r="L84" s="108"/>
      <c r="M84" s="108"/>
      <c r="N84" s="108"/>
      <c r="O84" s="108" t="s">
        <v>35</v>
      </c>
      <c r="P84" s="108"/>
      <c r="Q84" s="108"/>
      <c r="R84" s="108"/>
      <c r="S84" s="108"/>
      <c r="T84" s="108"/>
      <c r="U84" s="1"/>
      <c r="V84" s="1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6.2">
      <c r="B85" s="7"/>
    </row>
  </sheetData>
  <sheetProtection formatCells="0" selectLockedCells="1" selectUnlockedCells="1"/>
  <mergeCells count="184"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B8:B19"/>
    <mergeCell ref="C8:C19"/>
    <mergeCell ref="D8:D13"/>
    <mergeCell ref="F8:F10"/>
    <mergeCell ref="G4:G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N14:N19"/>
    <mergeCell ref="O14:O19"/>
    <mergeCell ref="P14:P19"/>
    <mergeCell ref="Q14:Q19"/>
    <mergeCell ref="R14:R19"/>
    <mergeCell ref="K8:K13"/>
    <mergeCell ref="L8:L13"/>
    <mergeCell ref="S14:T19"/>
    <mergeCell ref="F11:F13"/>
    <mergeCell ref="D14:D19"/>
    <mergeCell ref="F14:F16"/>
    <mergeCell ref="K14:K19"/>
    <mergeCell ref="L14:L19"/>
    <mergeCell ref="M14:M19"/>
    <mergeCell ref="F17:F19"/>
    <mergeCell ref="R8:R13"/>
    <mergeCell ref="S8:T13"/>
    <mergeCell ref="M8:M13"/>
    <mergeCell ref="N8:N13"/>
    <mergeCell ref="O8:O13"/>
    <mergeCell ref="P8:P13"/>
    <mergeCell ref="Q8:Q13"/>
    <mergeCell ref="S20:T25"/>
    <mergeCell ref="F23:F25"/>
    <mergeCell ref="D26:D31"/>
    <mergeCell ref="F26:F28"/>
    <mergeCell ref="K26:K31"/>
    <mergeCell ref="L26:L31"/>
    <mergeCell ref="M26:M31"/>
    <mergeCell ref="N26:N31"/>
    <mergeCell ref="O26:O31"/>
    <mergeCell ref="P26:P31"/>
    <mergeCell ref="M20:M25"/>
    <mergeCell ref="N20:N25"/>
    <mergeCell ref="O20:O25"/>
    <mergeCell ref="P20:P25"/>
    <mergeCell ref="Q20:Q25"/>
    <mergeCell ref="R20:R25"/>
    <mergeCell ref="D20:D25"/>
    <mergeCell ref="F20:F22"/>
    <mergeCell ref="K20:K25"/>
    <mergeCell ref="L20:L25"/>
    <mergeCell ref="Q26:Q31"/>
    <mergeCell ref="R26:R31"/>
    <mergeCell ref="S26:T31"/>
    <mergeCell ref="F29:F31"/>
    <mergeCell ref="B32:B43"/>
    <mergeCell ref="C32:C43"/>
    <mergeCell ref="D32:D37"/>
    <mergeCell ref="F32:F34"/>
    <mergeCell ref="K32:K37"/>
    <mergeCell ref="L32:L37"/>
    <mergeCell ref="B20:B31"/>
    <mergeCell ref="C20:C31"/>
    <mergeCell ref="S32:T37"/>
    <mergeCell ref="F35:F37"/>
    <mergeCell ref="D38:D43"/>
    <mergeCell ref="F38:F40"/>
    <mergeCell ref="K38:K43"/>
    <mergeCell ref="L38:L43"/>
    <mergeCell ref="M38:M43"/>
    <mergeCell ref="N38:N43"/>
    <mergeCell ref="O38:O43"/>
    <mergeCell ref="P38:P43"/>
    <mergeCell ref="M32:M37"/>
    <mergeCell ref="N32:N37"/>
    <mergeCell ref="O32:O37"/>
    <mergeCell ref="P32:P37"/>
    <mergeCell ref="Q32:Q37"/>
    <mergeCell ref="R32:R37"/>
    <mergeCell ref="Q38:Q43"/>
    <mergeCell ref="R38:R43"/>
    <mergeCell ref="S38:T43"/>
    <mergeCell ref="F41:F43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K50:K55"/>
    <mergeCell ref="L50:L55"/>
    <mergeCell ref="M50:M55"/>
    <mergeCell ref="N50:N55"/>
    <mergeCell ref="O50:O55"/>
    <mergeCell ref="P50:P55"/>
    <mergeCell ref="M44:M49"/>
    <mergeCell ref="N44:N49"/>
    <mergeCell ref="O44:O49"/>
    <mergeCell ref="P44:P49"/>
    <mergeCell ref="Q44:Q49"/>
    <mergeCell ref="R44:R49"/>
    <mergeCell ref="Q50:Q55"/>
    <mergeCell ref="R50:R55"/>
    <mergeCell ref="S50:T55"/>
    <mergeCell ref="F53:F55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F62:F64"/>
    <mergeCell ref="K62:K67"/>
    <mergeCell ref="L62:L67"/>
    <mergeCell ref="M62:M67"/>
    <mergeCell ref="N62:N67"/>
    <mergeCell ref="O62:O67"/>
    <mergeCell ref="P62:P67"/>
    <mergeCell ref="M56:M61"/>
    <mergeCell ref="N56:N61"/>
    <mergeCell ref="O56:O61"/>
    <mergeCell ref="P56:P61"/>
    <mergeCell ref="Q56:Q61"/>
    <mergeCell ref="R56:R61"/>
    <mergeCell ref="B84:H84"/>
    <mergeCell ref="I84:N84"/>
    <mergeCell ref="O84:T84"/>
    <mergeCell ref="Q62:Q67"/>
    <mergeCell ref="R62:R67"/>
    <mergeCell ref="S62:T67"/>
    <mergeCell ref="F65:F67"/>
    <mergeCell ref="B80:F83"/>
    <mergeCell ref="G80:T83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R68:R73"/>
    <mergeCell ref="S68:T73"/>
    <mergeCell ref="F71:F73"/>
    <mergeCell ref="D74:D79"/>
    <mergeCell ref="F74:F76"/>
    <mergeCell ref="K74:K79"/>
    <mergeCell ref="L74:L79"/>
    <mergeCell ref="M74:M79"/>
    <mergeCell ref="N74:N79"/>
    <mergeCell ref="O74:O79"/>
    <mergeCell ref="P74:P79"/>
    <mergeCell ref="Q74:Q79"/>
    <mergeCell ref="R74:R79"/>
    <mergeCell ref="S74:T79"/>
    <mergeCell ref="F77:F79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0" orientation="portrait" r:id="rId1"/>
  <headerFooter alignWithMargins="0"/>
  <rowBreaks count="1" manualBreakCount="1">
    <brk id="7" max="16383" man="1"/>
  </rowBreaks>
  <colBreaks count="2" manualBreakCount="2">
    <brk id="19" min="1" max="77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85"/>
  <sheetViews>
    <sheetView zoomScaleNormal="100" workbookViewId="0">
      <pane xSplit="4" ySplit="7" topLeftCell="F47" activePane="bottomRight" state="frozen"/>
      <selection activeCell="I19" sqref="I19"/>
      <selection pane="topRight" activeCell="I19" sqref="I19"/>
      <selection pane="bottomLeft" activeCell="I19" sqref="I19"/>
      <selection pane="bottomRight" activeCell="H45" sqref="H45"/>
    </sheetView>
  </sheetViews>
  <sheetFormatPr defaultColWidth="9" defaultRowHeight="16.2"/>
  <cols>
    <col min="1" max="1" width="13.21875" style="11" customWidth="1"/>
    <col min="2" max="4" width="3.6640625" style="11" customWidth="1"/>
    <col min="5" max="5" width="3.6640625" style="11" hidden="1" customWidth="1"/>
    <col min="6" max="7" width="12.6640625" style="11" customWidth="1"/>
    <col min="8" max="8" width="6.6640625" style="11" customWidth="1"/>
    <col min="9" max="9" width="12.6640625" style="11" customWidth="1"/>
    <col min="10" max="10" width="6.6640625" style="11" customWidth="1"/>
    <col min="11" max="18" width="4.5546875" style="11" customWidth="1"/>
    <col min="19" max="20" width="3.88671875" style="11" customWidth="1"/>
    <col min="21" max="21" width="2.44140625" style="11" customWidth="1"/>
    <col min="22" max="22" width="12.33203125" style="12" customWidth="1"/>
    <col min="23" max="23" width="9" style="11"/>
    <col min="24" max="24" width="4.44140625" style="11" bestFit="1" customWidth="1"/>
    <col min="25" max="26" width="5.6640625" style="11" customWidth="1"/>
    <col min="27" max="27" width="9" style="11" customWidth="1"/>
    <col min="28" max="28" width="5.6640625" style="11" customWidth="1"/>
    <col min="29" max="29" width="9" style="11" customWidth="1"/>
    <col min="30" max="31" width="5.6640625" style="11" customWidth="1"/>
    <col min="32" max="32" width="9" style="11" customWidth="1"/>
    <col min="33" max="33" width="5.6640625" style="11" customWidth="1"/>
    <col min="34" max="34" width="9" style="11" customWidth="1"/>
    <col min="35" max="35" width="11.6640625" style="11" bestFit="1" customWidth="1"/>
    <col min="36" max="253" width="9" style="11"/>
    <col min="254" max="254" width="14.88671875" style="11" customWidth="1"/>
    <col min="255" max="257" width="3.6640625" style="11" customWidth="1"/>
    <col min="258" max="259" width="12.6640625" style="11" customWidth="1"/>
    <col min="260" max="260" width="6" style="11" customWidth="1"/>
    <col min="261" max="261" width="12.6640625" style="11" customWidth="1"/>
    <col min="262" max="262" width="6" style="11" customWidth="1"/>
    <col min="263" max="272" width="3.88671875" style="11" customWidth="1"/>
    <col min="273" max="273" width="2.44140625" style="11" customWidth="1"/>
    <col min="274" max="274" width="12.33203125" style="11" customWidth="1"/>
    <col min="275" max="275" width="9.109375" style="11" bestFit="1" customWidth="1"/>
    <col min="276" max="277" width="9" style="11"/>
    <col min="278" max="278" width="4.44140625" style="11" bestFit="1" customWidth="1"/>
    <col min="279" max="279" width="9" style="11"/>
    <col min="280" max="280" width="4.44140625" style="11" bestFit="1" customWidth="1"/>
    <col min="281" max="282" width="5.6640625" style="11" customWidth="1"/>
    <col min="283" max="283" width="9" style="11"/>
    <col min="284" max="284" width="5.6640625" style="11" customWidth="1"/>
    <col min="285" max="285" width="9" style="11"/>
    <col min="286" max="287" width="5.6640625" style="11" customWidth="1"/>
    <col min="288" max="288" width="9" style="11"/>
    <col min="289" max="289" width="5.6640625" style="11" customWidth="1"/>
    <col min="290" max="290" width="9" style="11"/>
    <col min="291" max="291" width="11.6640625" style="11" bestFit="1" customWidth="1"/>
    <col min="292" max="509" width="9" style="11"/>
    <col min="510" max="510" width="14.88671875" style="11" customWidth="1"/>
    <col min="511" max="513" width="3.6640625" style="11" customWidth="1"/>
    <col min="514" max="515" width="12.6640625" style="11" customWidth="1"/>
    <col min="516" max="516" width="6" style="11" customWidth="1"/>
    <col min="517" max="517" width="12.6640625" style="11" customWidth="1"/>
    <col min="518" max="518" width="6" style="11" customWidth="1"/>
    <col min="519" max="528" width="3.88671875" style="11" customWidth="1"/>
    <col min="529" max="529" width="2.44140625" style="11" customWidth="1"/>
    <col min="530" max="530" width="12.33203125" style="11" customWidth="1"/>
    <col min="531" max="531" width="9.109375" style="11" bestFit="1" customWidth="1"/>
    <col min="532" max="533" width="9" style="11"/>
    <col min="534" max="534" width="4.44140625" style="11" bestFit="1" customWidth="1"/>
    <col min="535" max="535" width="9" style="11"/>
    <col min="536" max="536" width="4.44140625" style="11" bestFit="1" customWidth="1"/>
    <col min="537" max="538" width="5.6640625" style="11" customWidth="1"/>
    <col min="539" max="539" width="9" style="11"/>
    <col min="540" max="540" width="5.6640625" style="11" customWidth="1"/>
    <col min="541" max="541" width="9" style="11"/>
    <col min="542" max="543" width="5.6640625" style="11" customWidth="1"/>
    <col min="544" max="544" width="9" style="11"/>
    <col min="545" max="545" width="5.6640625" style="11" customWidth="1"/>
    <col min="546" max="546" width="9" style="11"/>
    <col min="547" max="547" width="11.6640625" style="11" bestFit="1" customWidth="1"/>
    <col min="548" max="765" width="9" style="11"/>
    <col min="766" max="766" width="14.88671875" style="11" customWidth="1"/>
    <col min="767" max="769" width="3.6640625" style="11" customWidth="1"/>
    <col min="770" max="771" width="12.6640625" style="11" customWidth="1"/>
    <col min="772" max="772" width="6" style="11" customWidth="1"/>
    <col min="773" max="773" width="12.6640625" style="11" customWidth="1"/>
    <col min="774" max="774" width="6" style="11" customWidth="1"/>
    <col min="775" max="784" width="3.88671875" style="11" customWidth="1"/>
    <col min="785" max="785" width="2.44140625" style="11" customWidth="1"/>
    <col min="786" max="786" width="12.33203125" style="11" customWidth="1"/>
    <col min="787" max="787" width="9.109375" style="11" bestFit="1" customWidth="1"/>
    <col min="788" max="789" width="9" style="11"/>
    <col min="790" max="790" width="4.44140625" style="11" bestFit="1" customWidth="1"/>
    <col min="791" max="791" width="9" style="11"/>
    <col min="792" max="792" width="4.44140625" style="11" bestFit="1" customWidth="1"/>
    <col min="793" max="794" width="5.6640625" style="11" customWidth="1"/>
    <col min="795" max="795" width="9" style="11"/>
    <col min="796" max="796" width="5.6640625" style="11" customWidth="1"/>
    <col min="797" max="797" width="9" style="11"/>
    <col min="798" max="799" width="5.6640625" style="11" customWidth="1"/>
    <col min="800" max="800" width="9" style="11"/>
    <col min="801" max="801" width="5.6640625" style="11" customWidth="1"/>
    <col min="802" max="802" width="9" style="11"/>
    <col min="803" max="803" width="11.6640625" style="11" bestFit="1" customWidth="1"/>
    <col min="804" max="1021" width="9" style="11"/>
    <col min="1022" max="1022" width="14.88671875" style="11" customWidth="1"/>
    <col min="1023" max="1025" width="3.6640625" style="11" customWidth="1"/>
    <col min="1026" max="1027" width="12.6640625" style="11" customWidth="1"/>
    <col min="1028" max="1028" width="6" style="11" customWidth="1"/>
    <col min="1029" max="1029" width="12.6640625" style="11" customWidth="1"/>
    <col min="1030" max="1030" width="6" style="11" customWidth="1"/>
    <col min="1031" max="1040" width="3.88671875" style="11" customWidth="1"/>
    <col min="1041" max="1041" width="2.44140625" style="11" customWidth="1"/>
    <col min="1042" max="1042" width="12.33203125" style="11" customWidth="1"/>
    <col min="1043" max="1043" width="9.109375" style="11" bestFit="1" customWidth="1"/>
    <col min="1044" max="1045" width="9" style="11"/>
    <col min="1046" max="1046" width="4.44140625" style="11" bestFit="1" customWidth="1"/>
    <col min="1047" max="1047" width="9" style="11"/>
    <col min="1048" max="1048" width="4.44140625" style="11" bestFit="1" customWidth="1"/>
    <col min="1049" max="1050" width="5.6640625" style="11" customWidth="1"/>
    <col min="1051" max="1051" width="9" style="11"/>
    <col min="1052" max="1052" width="5.6640625" style="11" customWidth="1"/>
    <col min="1053" max="1053" width="9" style="11"/>
    <col min="1054" max="1055" width="5.6640625" style="11" customWidth="1"/>
    <col min="1056" max="1056" width="9" style="11"/>
    <col min="1057" max="1057" width="5.6640625" style="11" customWidth="1"/>
    <col min="1058" max="1058" width="9" style="11"/>
    <col min="1059" max="1059" width="11.6640625" style="11" bestFit="1" customWidth="1"/>
    <col min="1060" max="1277" width="9" style="11"/>
    <col min="1278" max="1278" width="14.88671875" style="11" customWidth="1"/>
    <col min="1279" max="1281" width="3.6640625" style="11" customWidth="1"/>
    <col min="1282" max="1283" width="12.6640625" style="11" customWidth="1"/>
    <col min="1284" max="1284" width="6" style="11" customWidth="1"/>
    <col min="1285" max="1285" width="12.6640625" style="11" customWidth="1"/>
    <col min="1286" max="1286" width="6" style="11" customWidth="1"/>
    <col min="1287" max="1296" width="3.88671875" style="11" customWidth="1"/>
    <col min="1297" max="1297" width="2.44140625" style="11" customWidth="1"/>
    <col min="1298" max="1298" width="12.33203125" style="11" customWidth="1"/>
    <col min="1299" max="1299" width="9.109375" style="11" bestFit="1" customWidth="1"/>
    <col min="1300" max="1301" width="9" style="11"/>
    <col min="1302" max="1302" width="4.44140625" style="11" bestFit="1" customWidth="1"/>
    <col min="1303" max="1303" width="9" style="11"/>
    <col min="1304" max="1304" width="4.44140625" style="11" bestFit="1" customWidth="1"/>
    <col min="1305" max="1306" width="5.6640625" style="11" customWidth="1"/>
    <col min="1307" max="1307" width="9" style="11"/>
    <col min="1308" max="1308" width="5.6640625" style="11" customWidth="1"/>
    <col min="1309" max="1309" width="9" style="11"/>
    <col min="1310" max="1311" width="5.6640625" style="11" customWidth="1"/>
    <col min="1312" max="1312" width="9" style="11"/>
    <col min="1313" max="1313" width="5.6640625" style="11" customWidth="1"/>
    <col min="1314" max="1314" width="9" style="11"/>
    <col min="1315" max="1315" width="11.6640625" style="11" bestFit="1" customWidth="1"/>
    <col min="1316" max="1533" width="9" style="11"/>
    <col min="1534" max="1534" width="14.88671875" style="11" customWidth="1"/>
    <col min="1535" max="1537" width="3.6640625" style="11" customWidth="1"/>
    <col min="1538" max="1539" width="12.6640625" style="11" customWidth="1"/>
    <col min="1540" max="1540" width="6" style="11" customWidth="1"/>
    <col min="1541" max="1541" width="12.6640625" style="11" customWidth="1"/>
    <col min="1542" max="1542" width="6" style="11" customWidth="1"/>
    <col min="1543" max="1552" width="3.88671875" style="11" customWidth="1"/>
    <col min="1553" max="1553" width="2.44140625" style="11" customWidth="1"/>
    <col min="1554" max="1554" width="12.33203125" style="11" customWidth="1"/>
    <col min="1555" max="1555" width="9.109375" style="11" bestFit="1" customWidth="1"/>
    <col min="1556" max="1557" width="9" style="11"/>
    <col min="1558" max="1558" width="4.44140625" style="11" bestFit="1" customWidth="1"/>
    <col min="1559" max="1559" width="9" style="11"/>
    <col min="1560" max="1560" width="4.44140625" style="11" bestFit="1" customWidth="1"/>
    <col min="1561" max="1562" width="5.6640625" style="11" customWidth="1"/>
    <col min="1563" max="1563" width="9" style="11"/>
    <col min="1564" max="1564" width="5.6640625" style="11" customWidth="1"/>
    <col min="1565" max="1565" width="9" style="11"/>
    <col min="1566" max="1567" width="5.6640625" style="11" customWidth="1"/>
    <col min="1568" max="1568" width="9" style="11"/>
    <col min="1569" max="1569" width="5.6640625" style="11" customWidth="1"/>
    <col min="1570" max="1570" width="9" style="11"/>
    <col min="1571" max="1571" width="11.6640625" style="11" bestFit="1" customWidth="1"/>
    <col min="1572" max="1789" width="9" style="11"/>
    <col min="1790" max="1790" width="14.88671875" style="11" customWidth="1"/>
    <col min="1791" max="1793" width="3.6640625" style="11" customWidth="1"/>
    <col min="1794" max="1795" width="12.6640625" style="11" customWidth="1"/>
    <col min="1796" max="1796" width="6" style="11" customWidth="1"/>
    <col min="1797" max="1797" width="12.6640625" style="11" customWidth="1"/>
    <col min="1798" max="1798" width="6" style="11" customWidth="1"/>
    <col min="1799" max="1808" width="3.88671875" style="11" customWidth="1"/>
    <col min="1809" max="1809" width="2.44140625" style="11" customWidth="1"/>
    <col min="1810" max="1810" width="12.33203125" style="11" customWidth="1"/>
    <col min="1811" max="1811" width="9.109375" style="11" bestFit="1" customWidth="1"/>
    <col min="1812" max="1813" width="9" style="11"/>
    <col min="1814" max="1814" width="4.44140625" style="11" bestFit="1" customWidth="1"/>
    <col min="1815" max="1815" width="9" style="11"/>
    <col min="1816" max="1816" width="4.44140625" style="11" bestFit="1" customWidth="1"/>
    <col min="1817" max="1818" width="5.6640625" style="11" customWidth="1"/>
    <col min="1819" max="1819" width="9" style="11"/>
    <col min="1820" max="1820" width="5.6640625" style="11" customWidth="1"/>
    <col min="1821" max="1821" width="9" style="11"/>
    <col min="1822" max="1823" width="5.6640625" style="11" customWidth="1"/>
    <col min="1824" max="1824" width="9" style="11"/>
    <col min="1825" max="1825" width="5.6640625" style="11" customWidth="1"/>
    <col min="1826" max="1826" width="9" style="11"/>
    <col min="1827" max="1827" width="11.6640625" style="11" bestFit="1" customWidth="1"/>
    <col min="1828" max="2045" width="9" style="11"/>
    <col min="2046" max="2046" width="14.88671875" style="11" customWidth="1"/>
    <col min="2047" max="2049" width="3.6640625" style="11" customWidth="1"/>
    <col min="2050" max="2051" width="12.6640625" style="11" customWidth="1"/>
    <col min="2052" max="2052" width="6" style="11" customWidth="1"/>
    <col min="2053" max="2053" width="12.6640625" style="11" customWidth="1"/>
    <col min="2054" max="2054" width="6" style="11" customWidth="1"/>
    <col min="2055" max="2064" width="3.88671875" style="11" customWidth="1"/>
    <col min="2065" max="2065" width="2.44140625" style="11" customWidth="1"/>
    <col min="2066" max="2066" width="12.33203125" style="11" customWidth="1"/>
    <col min="2067" max="2067" width="9.109375" style="11" bestFit="1" customWidth="1"/>
    <col min="2068" max="2069" width="9" style="11"/>
    <col min="2070" max="2070" width="4.44140625" style="11" bestFit="1" customWidth="1"/>
    <col min="2071" max="2071" width="9" style="11"/>
    <col min="2072" max="2072" width="4.44140625" style="11" bestFit="1" customWidth="1"/>
    <col min="2073" max="2074" width="5.6640625" style="11" customWidth="1"/>
    <col min="2075" max="2075" width="9" style="11"/>
    <col min="2076" max="2076" width="5.6640625" style="11" customWidth="1"/>
    <col min="2077" max="2077" width="9" style="11"/>
    <col min="2078" max="2079" width="5.6640625" style="11" customWidth="1"/>
    <col min="2080" max="2080" width="9" style="11"/>
    <col min="2081" max="2081" width="5.6640625" style="11" customWidth="1"/>
    <col min="2082" max="2082" width="9" style="11"/>
    <col min="2083" max="2083" width="11.6640625" style="11" bestFit="1" customWidth="1"/>
    <col min="2084" max="2301" width="9" style="11"/>
    <col min="2302" max="2302" width="14.88671875" style="11" customWidth="1"/>
    <col min="2303" max="2305" width="3.6640625" style="11" customWidth="1"/>
    <col min="2306" max="2307" width="12.6640625" style="11" customWidth="1"/>
    <col min="2308" max="2308" width="6" style="11" customWidth="1"/>
    <col min="2309" max="2309" width="12.6640625" style="11" customWidth="1"/>
    <col min="2310" max="2310" width="6" style="11" customWidth="1"/>
    <col min="2311" max="2320" width="3.88671875" style="11" customWidth="1"/>
    <col min="2321" max="2321" width="2.44140625" style="11" customWidth="1"/>
    <col min="2322" max="2322" width="12.33203125" style="11" customWidth="1"/>
    <col min="2323" max="2323" width="9.109375" style="11" bestFit="1" customWidth="1"/>
    <col min="2324" max="2325" width="9" style="11"/>
    <col min="2326" max="2326" width="4.44140625" style="11" bestFit="1" customWidth="1"/>
    <col min="2327" max="2327" width="9" style="11"/>
    <col min="2328" max="2328" width="4.44140625" style="11" bestFit="1" customWidth="1"/>
    <col min="2329" max="2330" width="5.6640625" style="11" customWidth="1"/>
    <col min="2331" max="2331" width="9" style="11"/>
    <col min="2332" max="2332" width="5.6640625" style="11" customWidth="1"/>
    <col min="2333" max="2333" width="9" style="11"/>
    <col min="2334" max="2335" width="5.6640625" style="11" customWidth="1"/>
    <col min="2336" max="2336" width="9" style="11"/>
    <col min="2337" max="2337" width="5.6640625" style="11" customWidth="1"/>
    <col min="2338" max="2338" width="9" style="11"/>
    <col min="2339" max="2339" width="11.6640625" style="11" bestFit="1" customWidth="1"/>
    <col min="2340" max="2557" width="9" style="11"/>
    <col min="2558" max="2558" width="14.88671875" style="11" customWidth="1"/>
    <col min="2559" max="2561" width="3.6640625" style="11" customWidth="1"/>
    <col min="2562" max="2563" width="12.6640625" style="11" customWidth="1"/>
    <col min="2564" max="2564" width="6" style="11" customWidth="1"/>
    <col min="2565" max="2565" width="12.6640625" style="11" customWidth="1"/>
    <col min="2566" max="2566" width="6" style="11" customWidth="1"/>
    <col min="2567" max="2576" width="3.88671875" style="11" customWidth="1"/>
    <col min="2577" max="2577" width="2.44140625" style="11" customWidth="1"/>
    <col min="2578" max="2578" width="12.33203125" style="11" customWidth="1"/>
    <col min="2579" max="2579" width="9.109375" style="11" bestFit="1" customWidth="1"/>
    <col min="2580" max="2581" width="9" style="11"/>
    <col min="2582" max="2582" width="4.44140625" style="11" bestFit="1" customWidth="1"/>
    <col min="2583" max="2583" width="9" style="11"/>
    <col min="2584" max="2584" width="4.44140625" style="11" bestFit="1" customWidth="1"/>
    <col min="2585" max="2586" width="5.6640625" style="11" customWidth="1"/>
    <col min="2587" max="2587" width="9" style="11"/>
    <col min="2588" max="2588" width="5.6640625" style="11" customWidth="1"/>
    <col min="2589" max="2589" width="9" style="11"/>
    <col min="2590" max="2591" width="5.6640625" style="11" customWidth="1"/>
    <col min="2592" max="2592" width="9" style="11"/>
    <col min="2593" max="2593" width="5.6640625" style="11" customWidth="1"/>
    <col min="2594" max="2594" width="9" style="11"/>
    <col min="2595" max="2595" width="11.6640625" style="11" bestFit="1" customWidth="1"/>
    <col min="2596" max="2813" width="9" style="11"/>
    <col min="2814" max="2814" width="14.88671875" style="11" customWidth="1"/>
    <col min="2815" max="2817" width="3.6640625" style="11" customWidth="1"/>
    <col min="2818" max="2819" width="12.6640625" style="11" customWidth="1"/>
    <col min="2820" max="2820" width="6" style="11" customWidth="1"/>
    <col min="2821" max="2821" width="12.6640625" style="11" customWidth="1"/>
    <col min="2822" max="2822" width="6" style="11" customWidth="1"/>
    <col min="2823" max="2832" width="3.88671875" style="11" customWidth="1"/>
    <col min="2833" max="2833" width="2.44140625" style="11" customWidth="1"/>
    <col min="2834" max="2834" width="12.33203125" style="11" customWidth="1"/>
    <col min="2835" max="2835" width="9.109375" style="11" bestFit="1" customWidth="1"/>
    <col min="2836" max="2837" width="9" style="11"/>
    <col min="2838" max="2838" width="4.44140625" style="11" bestFit="1" customWidth="1"/>
    <col min="2839" max="2839" width="9" style="11"/>
    <col min="2840" max="2840" width="4.44140625" style="11" bestFit="1" customWidth="1"/>
    <col min="2841" max="2842" width="5.6640625" style="11" customWidth="1"/>
    <col min="2843" max="2843" width="9" style="11"/>
    <col min="2844" max="2844" width="5.6640625" style="11" customWidth="1"/>
    <col min="2845" max="2845" width="9" style="11"/>
    <col min="2846" max="2847" width="5.6640625" style="11" customWidth="1"/>
    <col min="2848" max="2848" width="9" style="11"/>
    <col min="2849" max="2849" width="5.6640625" style="11" customWidth="1"/>
    <col min="2850" max="2850" width="9" style="11"/>
    <col min="2851" max="2851" width="11.6640625" style="11" bestFit="1" customWidth="1"/>
    <col min="2852" max="3069" width="9" style="11"/>
    <col min="3070" max="3070" width="14.88671875" style="11" customWidth="1"/>
    <col min="3071" max="3073" width="3.6640625" style="11" customWidth="1"/>
    <col min="3074" max="3075" width="12.6640625" style="11" customWidth="1"/>
    <col min="3076" max="3076" width="6" style="11" customWidth="1"/>
    <col min="3077" max="3077" width="12.6640625" style="11" customWidth="1"/>
    <col min="3078" max="3078" width="6" style="11" customWidth="1"/>
    <col min="3079" max="3088" width="3.88671875" style="11" customWidth="1"/>
    <col min="3089" max="3089" width="2.44140625" style="11" customWidth="1"/>
    <col min="3090" max="3090" width="12.33203125" style="11" customWidth="1"/>
    <col min="3091" max="3091" width="9.109375" style="11" bestFit="1" customWidth="1"/>
    <col min="3092" max="3093" width="9" style="11"/>
    <col min="3094" max="3094" width="4.44140625" style="11" bestFit="1" customWidth="1"/>
    <col min="3095" max="3095" width="9" style="11"/>
    <col min="3096" max="3096" width="4.44140625" style="11" bestFit="1" customWidth="1"/>
    <col min="3097" max="3098" width="5.6640625" style="11" customWidth="1"/>
    <col min="3099" max="3099" width="9" style="11"/>
    <col min="3100" max="3100" width="5.6640625" style="11" customWidth="1"/>
    <col min="3101" max="3101" width="9" style="11"/>
    <col min="3102" max="3103" width="5.6640625" style="11" customWidth="1"/>
    <col min="3104" max="3104" width="9" style="11"/>
    <col min="3105" max="3105" width="5.6640625" style="11" customWidth="1"/>
    <col min="3106" max="3106" width="9" style="11"/>
    <col min="3107" max="3107" width="11.6640625" style="11" bestFit="1" customWidth="1"/>
    <col min="3108" max="3325" width="9" style="11"/>
    <col min="3326" max="3326" width="14.88671875" style="11" customWidth="1"/>
    <col min="3327" max="3329" width="3.6640625" style="11" customWidth="1"/>
    <col min="3330" max="3331" width="12.6640625" style="11" customWidth="1"/>
    <col min="3332" max="3332" width="6" style="11" customWidth="1"/>
    <col min="3333" max="3333" width="12.6640625" style="11" customWidth="1"/>
    <col min="3334" max="3334" width="6" style="11" customWidth="1"/>
    <col min="3335" max="3344" width="3.88671875" style="11" customWidth="1"/>
    <col min="3345" max="3345" width="2.44140625" style="11" customWidth="1"/>
    <col min="3346" max="3346" width="12.33203125" style="11" customWidth="1"/>
    <col min="3347" max="3347" width="9.109375" style="11" bestFit="1" customWidth="1"/>
    <col min="3348" max="3349" width="9" style="11"/>
    <col min="3350" max="3350" width="4.44140625" style="11" bestFit="1" customWidth="1"/>
    <col min="3351" max="3351" width="9" style="11"/>
    <col min="3352" max="3352" width="4.44140625" style="11" bestFit="1" customWidth="1"/>
    <col min="3353" max="3354" width="5.6640625" style="11" customWidth="1"/>
    <col min="3355" max="3355" width="9" style="11"/>
    <col min="3356" max="3356" width="5.6640625" style="11" customWidth="1"/>
    <col min="3357" max="3357" width="9" style="11"/>
    <col min="3358" max="3359" width="5.6640625" style="11" customWidth="1"/>
    <col min="3360" max="3360" width="9" style="11"/>
    <col min="3361" max="3361" width="5.6640625" style="11" customWidth="1"/>
    <col min="3362" max="3362" width="9" style="11"/>
    <col min="3363" max="3363" width="11.6640625" style="11" bestFit="1" customWidth="1"/>
    <col min="3364" max="3581" width="9" style="11"/>
    <col min="3582" max="3582" width="14.88671875" style="11" customWidth="1"/>
    <col min="3583" max="3585" width="3.6640625" style="11" customWidth="1"/>
    <col min="3586" max="3587" width="12.6640625" style="11" customWidth="1"/>
    <col min="3588" max="3588" width="6" style="11" customWidth="1"/>
    <col min="3589" max="3589" width="12.6640625" style="11" customWidth="1"/>
    <col min="3590" max="3590" width="6" style="11" customWidth="1"/>
    <col min="3591" max="3600" width="3.88671875" style="11" customWidth="1"/>
    <col min="3601" max="3601" width="2.44140625" style="11" customWidth="1"/>
    <col min="3602" max="3602" width="12.33203125" style="11" customWidth="1"/>
    <col min="3603" max="3603" width="9.109375" style="11" bestFit="1" customWidth="1"/>
    <col min="3604" max="3605" width="9" style="11"/>
    <col min="3606" max="3606" width="4.44140625" style="11" bestFit="1" customWidth="1"/>
    <col min="3607" max="3607" width="9" style="11"/>
    <col min="3608" max="3608" width="4.44140625" style="11" bestFit="1" customWidth="1"/>
    <col min="3609" max="3610" width="5.6640625" style="11" customWidth="1"/>
    <col min="3611" max="3611" width="9" style="11"/>
    <col min="3612" max="3612" width="5.6640625" style="11" customWidth="1"/>
    <col min="3613" max="3613" width="9" style="11"/>
    <col min="3614" max="3615" width="5.6640625" style="11" customWidth="1"/>
    <col min="3616" max="3616" width="9" style="11"/>
    <col min="3617" max="3617" width="5.6640625" style="11" customWidth="1"/>
    <col min="3618" max="3618" width="9" style="11"/>
    <col min="3619" max="3619" width="11.6640625" style="11" bestFit="1" customWidth="1"/>
    <col min="3620" max="3837" width="9" style="11"/>
    <col min="3838" max="3838" width="14.88671875" style="11" customWidth="1"/>
    <col min="3839" max="3841" width="3.6640625" style="11" customWidth="1"/>
    <col min="3842" max="3843" width="12.6640625" style="11" customWidth="1"/>
    <col min="3844" max="3844" width="6" style="11" customWidth="1"/>
    <col min="3845" max="3845" width="12.6640625" style="11" customWidth="1"/>
    <col min="3846" max="3846" width="6" style="11" customWidth="1"/>
    <col min="3847" max="3856" width="3.88671875" style="11" customWidth="1"/>
    <col min="3857" max="3857" width="2.44140625" style="11" customWidth="1"/>
    <col min="3858" max="3858" width="12.33203125" style="11" customWidth="1"/>
    <col min="3859" max="3859" width="9.109375" style="11" bestFit="1" customWidth="1"/>
    <col min="3860" max="3861" width="9" style="11"/>
    <col min="3862" max="3862" width="4.44140625" style="11" bestFit="1" customWidth="1"/>
    <col min="3863" max="3863" width="9" style="11"/>
    <col min="3864" max="3864" width="4.44140625" style="11" bestFit="1" customWidth="1"/>
    <col min="3865" max="3866" width="5.6640625" style="11" customWidth="1"/>
    <col min="3867" max="3867" width="9" style="11"/>
    <col min="3868" max="3868" width="5.6640625" style="11" customWidth="1"/>
    <col min="3869" max="3869" width="9" style="11"/>
    <col min="3870" max="3871" width="5.6640625" style="11" customWidth="1"/>
    <col min="3872" max="3872" width="9" style="11"/>
    <col min="3873" max="3873" width="5.6640625" style="11" customWidth="1"/>
    <col min="3874" max="3874" width="9" style="11"/>
    <col min="3875" max="3875" width="11.6640625" style="11" bestFit="1" customWidth="1"/>
    <col min="3876" max="4093" width="9" style="11"/>
    <col min="4094" max="4094" width="14.88671875" style="11" customWidth="1"/>
    <col min="4095" max="4097" width="3.6640625" style="11" customWidth="1"/>
    <col min="4098" max="4099" width="12.6640625" style="11" customWidth="1"/>
    <col min="4100" max="4100" width="6" style="11" customWidth="1"/>
    <col min="4101" max="4101" width="12.6640625" style="11" customWidth="1"/>
    <col min="4102" max="4102" width="6" style="11" customWidth="1"/>
    <col min="4103" max="4112" width="3.88671875" style="11" customWidth="1"/>
    <col min="4113" max="4113" width="2.44140625" style="11" customWidth="1"/>
    <col min="4114" max="4114" width="12.33203125" style="11" customWidth="1"/>
    <col min="4115" max="4115" width="9.109375" style="11" bestFit="1" customWidth="1"/>
    <col min="4116" max="4117" width="9" style="11"/>
    <col min="4118" max="4118" width="4.44140625" style="11" bestFit="1" customWidth="1"/>
    <col min="4119" max="4119" width="9" style="11"/>
    <col min="4120" max="4120" width="4.44140625" style="11" bestFit="1" customWidth="1"/>
    <col min="4121" max="4122" width="5.6640625" style="11" customWidth="1"/>
    <col min="4123" max="4123" width="9" style="11"/>
    <col min="4124" max="4124" width="5.6640625" style="11" customWidth="1"/>
    <col min="4125" max="4125" width="9" style="11"/>
    <col min="4126" max="4127" width="5.6640625" style="11" customWidth="1"/>
    <col min="4128" max="4128" width="9" style="11"/>
    <col min="4129" max="4129" width="5.6640625" style="11" customWidth="1"/>
    <col min="4130" max="4130" width="9" style="11"/>
    <col min="4131" max="4131" width="11.6640625" style="11" bestFit="1" customWidth="1"/>
    <col min="4132" max="4349" width="9" style="11"/>
    <col min="4350" max="4350" width="14.88671875" style="11" customWidth="1"/>
    <col min="4351" max="4353" width="3.6640625" style="11" customWidth="1"/>
    <col min="4354" max="4355" width="12.6640625" style="11" customWidth="1"/>
    <col min="4356" max="4356" width="6" style="11" customWidth="1"/>
    <col min="4357" max="4357" width="12.6640625" style="11" customWidth="1"/>
    <col min="4358" max="4358" width="6" style="11" customWidth="1"/>
    <col min="4359" max="4368" width="3.88671875" style="11" customWidth="1"/>
    <col min="4369" max="4369" width="2.44140625" style="11" customWidth="1"/>
    <col min="4370" max="4370" width="12.33203125" style="11" customWidth="1"/>
    <col min="4371" max="4371" width="9.109375" style="11" bestFit="1" customWidth="1"/>
    <col min="4372" max="4373" width="9" style="11"/>
    <col min="4374" max="4374" width="4.44140625" style="11" bestFit="1" customWidth="1"/>
    <col min="4375" max="4375" width="9" style="11"/>
    <col min="4376" max="4376" width="4.44140625" style="11" bestFit="1" customWidth="1"/>
    <col min="4377" max="4378" width="5.6640625" style="11" customWidth="1"/>
    <col min="4379" max="4379" width="9" style="11"/>
    <col min="4380" max="4380" width="5.6640625" style="11" customWidth="1"/>
    <col min="4381" max="4381" width="9" style="11"/>
    <col min="4382" max="4383" width="5.6640625" style="11" customWidth="1"/>
    <col min="4384" max="4384" width="9" style="11"/>
    <col min="4385" max="4385" width="5.6640625" style="11" customWidth="1"/>
    <col min="4386" max="4386" width="9" style="11"/>
    <col min="4387" max="4387" width="11.6640625" style="11" bestFit="1" customWidth="1"/>
    <col min="4388" max="4605" width="9" style="11"/>
    <col min="4606" max="4606" width="14.88671875" style="11" customWidth="1"/>
    <col min="4607" max="4609" width="3.6640625" style="11" customWidth="1"/>
    <col min="4610" max="4611" width="12.6640625" style="11" customWidth="1"/>
    <col min="4612" max="4612" width="6" style="11" customWidth="1"/>
    <col min="4613" max="4613" width="12.6640625" style="11" customWidth="1"/>
    <col min="4614" max="4614" width="6" style="11" customWidth="1"/>
    <col min="4615" max="4624" width="3.88671875" style="11" customWidth="1"/>
    <col min="4625" max="4625" width="2.44140625" style="11" customWidth="1"/>
    <col min="4626" max="4626" width="12.33203125" style="11" customWidth="1"/>
    <col min="4627" max="4627" width="9.109375" style="11" bestFit="1" customWidth="1"/>
    <col min="4628" max="4629" width="9" style="11"/>
    <col min="4630" max="4630" width="4.44140625" style="11" bestFit="1" customWidth="1"/>
    <col min="4631" max="4631" width="9" style="11"/>
    <col min="4632" max="4632" width="4.44140625" style="11" bestFit="1" customWidth="1"/>
    <col min="4633" max="4634" width="5.6640625" style="11" customWidth="1"/>
    <col min="4635" max="4635" width="9" style="11"/>
    <col min="4636" max="4636" width="5.6640625" style="11" customWidth="1"/>
    <col min="4637" max="4637" width="9" style="11"/>
    <col min="4638" max="4639" width="5.6640625" style="11" customWidth="1"/>
    <col min="4640" max="4640" width="9" style="11"/>
    <col min="4641" max="4641" width="5.6640625" style="11" customWidth="1"/>
    <col min="4642" max="4642" width="9" style="11"/>
    <col min="4643" max="4643" width="11.6640625" style="11" bestFit="1" customWidth="1"/>
    <col min="4644" max="4861" width="9" style="11"/>
    <col min="4862" max="4862" width="14.88671875" style="11" customWidth="1"/>
    <col min="4863" max="4865" width="3.6640625" style="11" customWidth="1"/>
    <col min="4866" max="4867" width="12.6640625" style="11" customWidth="1"/>
    <col min="4868" max="4868" width="6" style="11" customWidth="1"/>
    <col min="4869" max="4869" width="12.6640625" style="11" customWidth="1"/>
    <col min="4870" max="4870" width="6" style="11" customWidth="1"/>
    <col min="4871" max="4880" width="3.88671875" style="11" customWidth="1"/>
    <col min="4881" max="4881" width="2.44140625" style="11" customWidth="1"/>
    <col min="4882" max="4882" width="12.33203125" style="11" customWidth="1"/>
    <col min="4883" max="4883" width="9.109375" style="11" bestFit="1" customWidth="1"/>
    <col min="4884" max="4885" width="9" style="11"/>
    <col min="4886" max="4886" width="4.44140625" style="11" bestFit="1" customWidth="1"/>
    <col min="4887" max="4887" width="9" style="11"/>
    <col min="4888" max="4888" width="4.44140625" style="11" bestFit="1" customWidth="1"/>
    <col min="4889" max="4890" width="5.6640625" style="11" customWidth="1"/>
    <col min="4891" max="4891" width="9" style="11"/>
    <col min="4892" max="4892" width="5.6640625" style="11" customWidth="1"/>
    <col min="4893" max="4893" width="9" style="11"/>
    <col min="4894" max="4895" width="5.6640625" style="11" customWidth="1"/>
    <col min="4896" max="4896" width="9" style="11"/>
    <col min="4897" max="4897" width="5.6640625" style="11" customWidth="1"/>
    <col min="4898" max="4898" width="9" style="11"/>
    <col min="4899" max="4899" width="11.6640625" style="11" bestFit="1" customWidth="1"/>
    <col min="4900" max="5117" width="9" style="11"/>
    <col min="5118" max="5118" width="14.88671875" style="11" customWidth="1"/>
    <col min="5119" max="5121" width="3.6640625" style="11" customWidth="1"/>
    <col min="5122" max="5123" width="12.6640625" style="11" customWidth="1"/>
    <col min="5124" max="5124" width="6" style="11" customWidth="1"/>
    <col min="5125" max="5125" width="12.6640625" style="11" customWidth="1"/>
    <col min="5126" max="5126" width="6" style="11" customWidth="1"/>
    <col min="5127" max="5136" width="3.88671875" style="11" customWidth="1"/>
    <col min="5137" max="5137" width="2.44140625" style="11" customWidth="1"/>
    <col min="5138" max="5138" width="12.33203125" style="11" customWidth="1"/>
    <col min="5139" max="5139" width="9.109375" style="11" bestFit="1" customWidth="1"/>
    <col min="5140" max="5141" width="9" style="11"/>
    <col min="5142" max="5142" width="4.44140625" style="11" bestFit="1" customWidth="1"/>
    <col min="5143" max="5143" width="9" style="11"/>
    <col min="5144" max="5144" width="4.44140625" style="11" bestFit="1" customWidth="1"/>
    <col min="5145" max="5146" width="5.6640625" style="11" customWidth="1"/>
    <col min="5147" max="5147" width="9" style="11"/>
    <col min="5148" max="5148" width="5.6640625" style="11" customWidth="1"/>
    <col min="5149" max="5149" width="9" style="11"/>
    <col min="5150" max="5151" width="5.6640625" style="11" customWidth="1"/>
    <col min="5152" max="5152" width="9" style="11"/>
    <col min="5153" max="5153" width="5.6640625" style="11" customWidth="1"/>
    <col min="5154" max="5154" width="9" style="11"/>
    <col min="5155" max="5155" width="11.6640625" style="11" bestFit="1" customWidth="1"/>
    <col min="5156" max="5373" width="9" style="11"/>
    <col min="5374" max="5374" width="14.88671875" style="11" customWidth="1"/>
    <col min="5375" max="5377" width="3.6640625" style="11" customWidth="1"/>
    <col min="5378" max="5379" width="12.6640625" style="11" customWidth="1"/>
    <col min="5380" max="5380" width="6" style="11" customWidth="1"/>
    <col min="5381" max="5381" width="12.6640625" style="11" customWidth="1"/>
    <col min="5382" max="5382" width="6" style="11" customWidth="1"/>
    <col min="5383" max="5392" width="3.88671875" style="11" customWidth="1"/>
    <col min="5393" max="5393" width="2.44140625" style="11" customWidth="1"/>
    <col min="5394" max="5394" width="12.33203125" style="11" customWidth="1"/>
    <col min="5395" max="5395" width="9.109375" style="11" bestFit="1" customWidth="1"/>
    <col min="5396" max="5397" width="9" style="11"/>
    <col min="5398" max="5398" width="4.44140625" style="11" bestFit="1" customWidth="1"/>
    <col min="5399" max="5399" width="9" style="11"/>
    <col min="5400" max="5400" width="4.44140625" style="11" bestFit="1" customWidth="1"/>
    <col min="5401" max="5402" width="5.6640625" style="11" customWidth="1"/>
    <col min="5403" max="5403" width="9" style="11"/>
    <col min="5404" max="5404" width="5.6640625" style="11" customWidth="1"/>
    <col min="5405" max="5405" width="9" style="11"/>
    <col min="5406" max="5407" width="5.6640625" style="11" customWidth="1"/>
    <col min="5408" max="5408" width="9" style="11"/>
    <col min="5409" max="5409" width="5.6640625" style="11" customWidth="1"/>
    <col min="5410" max="5410" width="9" style="11"/>
    <col min="5411" max="5411" width="11.6640625" style="11" bestFit="1" customWidth="1"/>
    <col min="5412" max="5629" width="9" style="11"/>
    <col min="5630" max="5630" width="14.88671875" style="11" customWidth="1"/>
    <col min="5631" max="5633" width="3.6640625" style="11" customWidth="1"/>
    <col min="5634" max="5635" width="12.6640625" style="11" customWidth="1"/>
    <col min="5636" max="5636" width="6" style="11" customWidth="1"/>
    <col min="5637" max="5637" width="12.6640625" style="11" customWidth="1"/>
    <col min="5638" max="5638" width="6" style="11" customWidth="1"/>
    <col min="5639" max="5648" width="3.88671875" style="11" customWidth="1"/>
    <col min="5649" max="5649" width="2.44140625" style="11" customWidth="1"/>
    <col min="5650" max="5650" width="12.33203125" style="11" customWidth="1"/>
    <col min="5651" max="5651" width="9.109375" style="11" bestFit="1" customWidth="1"/>
    <col min="5652" max="5653" width="9" style="11"/>
    <col min="5654" max="5654" width="4.44140625" style="11" bestFit="1" customWidth="1"/>
    <col min="5655" max="5655" width="9" style="11"/>
    <col min="5656" max="5656" width="4.44140625" style="11" bestFit="1" customWidth="1"/>
    <col min="5657" max="5658" width="5.6640625" style="11" customWidth="1"/>
    <col min="5659" max="5659" width="9" style="11"/>
    <col min="5660" max="5660" width="5.6640625" style="11" customWidth="1"/>
    <col min="5661" max="5661" width="9" style="11"/>
    <col min="5662" max="5663" width="5.6640625" style="11" customWidth="1"/>
    <col min="5664" max="5664" width="9" style="11"/>
    <col min="5665" max="5665" width="5.6640625" style="11" customWidth="1"/>
    <col min="5666" max="5666" width="9" style="11"/>
    <col min="5667" max="5667" width="11.6640625" style="11" bestFit="1" customWidth="1"/>
    <col min="5668" max="5885" width="9" style="11"/>
    <col min="5886" max="5886" width="14.88671875" style="11" customWidth="1"/>
    <col min="5887" max="5889" width="3.6640625" style="11" customWidth="1"/>
    <col min="5890" max="5891" width="12.6640625" style="11" customWidth="1"/>
    <col min="5892" max="5892" width="6" style="11" customWidth="1"/>
    <col min="5893" max="5893" width="12.6640625" style="11" customWidth="1"/>
    <col min="5894" max="5894" width="6" style="11" customWidth="1"/>
    <col min="5895" max="5904" width="3.88671875" style="11" customWidth="1"/>
    <col min="5905" max="5905" width="2.44140625" style="11" customWidth="1"/>
    <col min="5906" max="5906" width="12.33203125" style="11" customWidth="1"/>
    <col min="5907" max="5907" width="9.109375" style="11" bestFit="1" customWidth="1"/>
    <col min="5908" max="5909" width="9" style="11"/>
    <col min="5910" max="5910" width="4.44140625" style="11" bestFit="1" customWidth="1"/>
    <col min="5911" max="5911" width="9" style="11"/>
    <col min="5912" max="5912" width="4.44140625" style="11" bestFit="1" customWidth="1"/>
    <col min="5913" max="5914" width="5.6640625" style="11" customWidth="1"/>
    <col min="5915" max="5915" width="9" style="11"/>
    <col min="5916" max="5916" width="5.6640625" style="11" customWidth="1"/>
    <col min="5917" max="5917" width="9" style="11"/>
    <col min="5918" max="5919" width="5.6640625" style="11" customWidth="1"/>
    <col min="5920" max="5920" width="9" style="11"/>
    <col min="5921" max="5921" width="5.6640625" style="11" customWidth="1"/>
    <col min="5922" max="5922" width="9" style="11"/>
    <col min="5923" max="5923" width="11.6640625" style="11" bestFit="1" customWidth="1"/>
    <col min="5924" max="6141" width="9" style="11"/>
    <col min="6142" max="6142" width="14.88671875" style="11" customWidth="1"/>
    <col min="6143" max="6145" width="3.6640625" style="11" customWidth="1"/>
    <col min="6146" max="6147" width="12.6640625" style="11" customWidth="1"/>
    <col min="6148" max="6148" width="6" style="11" customWidth="1"/>
    <col min="6149" max="6149" width="12.6640625" style="11" customWidth="1"/>
    <col min="6150" max="6150" width="6" style="11" customWidth="1"/>
    <col min="6151" max="6160" width="3.88671875" style="11" customWidth="1"/>
    <col min="6161" max="6161" width="2.44140625" style="11" customWidth="1"/>
    <col min="6162" max="6162" width="12.33203125" style="11" customWidth="1"/>
    <col min="6163" max="6163" width="9.109375" style="11" bestFit="1" customWidth="1"/>
    <col min="6164" max="6165" width="9" style="11"/>
    <col min="6166" max="6166" width="4.44140625" style="11" bestFit="1" customWidth="1"/>
    <col min="6167" max="6167" width="9" style="11"/>
    <col min="6168" max="6168" width="4.44140625" style="11" bestFit="1" customWidth="1"/>
    <col min="6169" max="6170" width="5.6640625" style="11" customWidth="1"/>
    <col min="6171" max="6171" width="9" style="11"/>
    <col min="6172" max="6172" width="5.6640625" style="11" customWidth="1"/>
    <col min="6173" max="6173" width="9" style="11"/>
    <col min="6174" max="6175" width="5.6640625" style="11" customWidth="1"/>
    <col min="6176" max="6176" width="9" style="11"/>
    <col min="6177" max="6177" width="5.6640625" style="11" customWidth="1"/>
    <col min="6178" max="6178" width="9" style="11"/>
    <col min="6179" max="6179" width="11.6640625" style="11" bestFit="1" customWidth="1"/>
    <col min="6180" max="6397" width="9" style="11"/>
    <col min="6398" max="6398" width="14.88671875" style="11" customWidth="1"/>
    <col min="6399" max="6401" width="3.6640625" style="11" customWidth="1"/>
    <col min="6402" max="6403" width="12.6640625" style="11" customWidth="1"/>
    <col min="6404" max="6404" width="6" style="11" customWidth="1"/>
    <col min="6405" max="6405" width="12.6640625" style="11" customWidth="1"/>
    <col min="6406" max="6406" width="6" style="11" customWidth="1"/>
    <col min="6407" max="6416" width="3.88671875" style="11" customWidth="1"/>
    <col min="6417" max="6417" width="2.44140625" style="11" customWidth="1"/>
    <col min="6418" max="6418" width="12.33203125" style="11" customWidth="1"/>
    <col min="6419" max="6419" width="9.109375" style="11" bestFit="1" customWidth="1"/>
    <col min="6420" max="6421" width="9" style="11"/>
    <col min="6422" max="6422" width="4.44140625" style="11" bestFit="1" customWidth="1"/>
    <col min="6423" max="6423" width="9" style="11"/>
    <col min="6424" max="6424" width="4.44140625" style="11" bestFit="1" customWidth="1"/>
    <col min="6425" max="6426" width="5.6640625" style="11" customWidth="1"/>
    <col min="6427" max="6427" width="9" style="11"/>
    <col min="6428" max="6428" width="5.6640625" style="11" customWidth="1"/>
    <col min="6429" max="6429" width="9" style="11"/>
    <col min="6430" max="6431" width="5.6640625" style="11" customWidth="1"/>
    <col min="6432" max="6432" width="9" style="11"/>
    <col min="6433" max="6433" width="5.6640625" style="11" customWidth="1"/>
    <col min="6434" max="6434" width="9" style="11"/>
    <col min="6435" max="6435" width="11.6640625" style="11" bestFit="1" customWidth="1"/>
    <col min="6436" max="6653" width="9" style="11"/>
    <col min="6654" max="6654" width="14.88671875" style="11" customWidth="1"/>
    <col min="6655" max="6657" width="3.6640625" style="11" customWidth="1"/>
    <col min="6658" max="6659" width="12.6640625" style="11" customWidth="1"/>
    <col min="6660" max="6660" width="6" style="11" customWidth="1"/>
    <col min="6661" max="6661" width="12.6640625" style="11" customWidth="1"/>
    <col min="6662" max="6662" width="6" style="11" customWidth="1"/>
    <col min="6663" max="6672" width="3.88671875" style="11" customWidth="1"/>
    <col min="6673" max="6673" width="2.44140625" style="11" customWidth="1"/>
    <col min="6674" max="6674" width="12.33203125" style="11" customWidth="1"/>
    <col min="6675" max="6675" width="9.109375" style="11" bestFit="1" customWidth="1"/>
    <col min="6676" max="6677" width="9" style="11"/>
    <col min="6678" max="6678" width="4.44140625" style="11" bestFit="1" customWidth="1"/>
    <col min="6679" max="6679" width="9" style="11"/>
    <col min="6680" max="6680" width="4.44140625" style="11" bestFit="1" customWidth="1"/>
    <col min="6681" max="6682" width="5.6640625" style="11" customWidth="1"/>
    <col min="6683" max="6683" width="9" style="11"/>
    <col min="6684" max="6684" width="5.6640625" style="11" customWidth="1"/>
    <col min="6685" max="6685" width="9" style="11"/>
    <col min="6686" max="6687" width="5.6640625" style="11" customWidth="1"/>
    <col min="6688" max="6688" width="9" style="11"/>
    <col min="6689" max="6689" width="5.6640625" style="11" customWidth="1"/>
    <col min="6690" max="6690" width="9" style="11"/>
    <col min="6691" max="6691" width="11.6640625" style="11" bestFit="1" customWidth="1"/>
    <col min="6692" max="6909" width="9" style="11"/>
    <col min="6910" max="6910" width="14.88671875" style="11" customWidth="1"/>
    <col min="6911" max="6913" width="3.6640625" style="11" customWidth="1"/>
    <col min="6914" max="6915" width="12.6640625" style="11" customWidth="1"/>
    <col min="6916" max="6916" width="6" style="11" customWidth="1"/>
    <col min="6917" max="6917" width="12.6640625" style="11" customWidth="1"/>
    <col min="6918" max="6918" width="6" style="11" customWidth="1"/>
    <col min="6919" max="6928" width="3.88671875" style="11" customWidth="1"/>
    <col min="6929" max="6929" width="2.44140625" style="11" customWidth="1"/>
    <col min="6930" max="6930" width="12.33203125" style="11" customWidth="1"/>
    <col min="6931" max="6931" width="9.109375" style="11" bestFit="1" customWidth="1"/>
    <col min="6932" max="6933" width="9" style="11"/>
    <col min="6934" max="6934" width="4.44140625" style="11" bestFit="1" customWidth="1"/>
    <col min="6935" max="6935" width="9" style="11"/>
    <col min="6936" max="6936" width="4.44140625" style="11" bestFit="1" customWidth="1"/>
    <col min="6937" max="6938" width="5.6640625" style="11" customWidth="1"/>
    <col min="6939" max="6939" width="9" style="11"/>
    <col min="6940" max="6940" width="5.6640625" style="11" customWidth="1"/>
    <col min="6941" max="6941" width="9" style="11"/>
    <col min="6942" max="6943" width="5.6640625" style="11" customWidth="1"/>
    <col min="6944" max="6944" width="9" style="11"/>
    <col min="6945" max="6945" width="5.6640625" style="11" customWidth="1"/>
    <col min="6946" max="6946" width="9" style="11"/>
    <col min="6947" max="6947" width="11.6640625" style="11" bestFit="1" customWidth="1"/>
    <col min="6948" max="7165" width="9" style="11"/>
    <col min="7166" max="7166" width="14.88671875" style="11" customWidth="1"/>
    <col min="7167" max="7169" width="3.6640625" style="11" customWidth="1"/>
    <col min="7170" max="7171" width="12.6640625" style="11" customWidth="1"/>
    <col min="7172" max="7172" width="6" style="11" customWidth="1"/>
    <col min="7173" max="7173" width="12.6640625" style="11" customWidth="1"/>
    <col min="7174" max="7174" width="6" style="11" customWidth="1"/>
    <col min="7175" max="7184" width="3.88671875" style="11" customWidth="1"/>
    <col min="7185" max="7185" width="2.44140625" style="11" customWidth="1"/>
    <col min="7186" max="7186" width="12.33203125" style="11" customWidth="1"/>
    <col min="7187" max="7187" width="9.109375" style="11" bestFit="1" customWidth="1"/>
    <col min="7188" max="7189" width="9" style="11"/>
    <col min="7190" max="7190" width="4.44140625" style="11" bestFit="1" customWidth="1"/>
    <col min="7191" max="7191" width="9" style="11"/>
    <col min="7192" max="7192" width="4.44140625" style="11" bestFit="1" customWidth="1"/>
    <col min="7193" max="7194" width="5.6640625" style="11" customWidth="1"/>
    <col min="7195" max="7195" width="9" style="11"/>
    <col min="7196" max="7196" width="5.6640625" style="11" customWidth="1"/>
    <col min="7197" max="7197" width="9" style="11"/>
    <col min="7198" max="7199" width="5.6640625" style="11" customWidth="1"/>
    <col min="7200" max="7200" width="9" style="11"/>
    <col min="7201" max="7201" width="5.6640625" style="11" customWidth="1"/>
    <col min="7202" max="7202" width="9" style="11"/>
    <col min="7203" max="7203" width="11.6640625" style="11" bestFit="1" customWidth="1"/>
    <col min="7204" max="7421" width="9" style="11"/>
    <col min="7422" max="7422" width="14.88671875" style="11" customWidth="1"/>
    <col min="7423" max="7425" width="3.6640625" style="11" customWidth="1"/>
    <col min="7426" max="7427" width="12.6640625" style="11" customWidth="1"/>
    <col min="7428" max="7428" width="6" style="11" customWidth="1"/>
    <col min="7429" max="7429" width="12.6640625" style="11" customWidth="1"/>
    <col min="7430" max="7430" width="6" style="11" customWidth="1"/>
    <col min="7431" max="7440" width="3.88671875" style="11" customWidth="1"/>
    <col min="7441" max="7441" width="2.44140625" style="11" customWidth="1"/>
    <col min="7442" max="7442" width="12.33203125" style="11" customWidth="1"/>
    <col min="7443" max="7443" width="9.109375" style="11" bestFit="1" customWidth="1"/>
    <col min="7444" max="7445" width="9" style="11"/>
    <col min="7446" max="7446" width="4.44140625" style="11" bestFit="1" customWidth="1"/>
    <col min="7447" max="7447" width="9" style="11"/>
    <col min="7448" max="7448" width="4.44140625" style="11" bestFit="1" customWidth="1"/>
    <col min="7449" max="7450" width="5.6640625" style="11" customWidth="1"/>
    <col min="7451" max="7451" width="9" style="11"/>
    <col min="7452" max="7452" width="5.6640625" style="11" customWidth="1"/>
    <col min="7453" max="7453" width="9" style="11"/>
    <col min="7454" max="7455" width="5.6640625" style="11" customWidth="1"/>
    <col min="7456" max="7456" width="9" style="11"/>
    <col min="7457" max="7457" width="5.6640625" style="11" customWidth="1"/>
    <col min="7458" max="7458" width="9" style="11"/>
    <col min="7459" max="7459" width="11.6640625" style="11" bestFit="1" customWidth="1"/>
    <col min="7460" max="7677" width="9" style="11"/>
    <col min="7678" max="7678" width="14.88671875" style="11" customWidth="1"/>
    <col min="7679" max="7681" width="3.6640625" style="11" customWidth="1"/>
    <col min="7682" max="7683" width="12.6640625" style="11" customWidth="1"/>
    <col min="7684" max="7684" width="6" style="11" customWidth="1"/>
    <col min="7685" max="7685" width="12.6640625" style="11" customWidth="1"/>
    <col min="7686" max="7686" width="6" style="11" customWidth="1"/>
    <col min="7687" max="7696" width="3.88671875" style="11" customWidth="1"/>
    <col min="7697" max="7697" width="2.44140625" style="11" customWidth="1"/>
    <col min="7698" max="7698" width="12.33203125" style="11" customWidth="1"/>
    <col min="7699" max="7699" width="9.109375" style="11" bestFit="1" customWidth="1"/>
    <col min="7700" max="7701" width="9" style="11"/>
    <col min="7702" max="7702" width="4.44140625" style="11" bestFit="1" customWidth="1"/>
    <col min="7703" max="7703" width="9" style="11"/>
    <col min="7704" max="7704" width="4.44140625" style="11" bestFit="1" customWidth="1"/>
    <col min="7705" max="7706" width="5.6640625" style="11" customWidth="1"/>
    <col min="7707" max="7707" width="9" style="11"/>
    <col min="7708" max="7708" width="5.6640625" style="11" customWidth="1"/>
    <col min="7709" max="7709" width="9" style="11"/>
    <col min="7710" max="7711" width="5.6640625" style="11" customWidth="1"/>
    <col min="7712" max="7712" width="9" style="11"/>
    <col min="7713" max="7713" width="5.6640625" style="11" customWidth="1"/>
    <col min="7714" max="7714" width="9" style="11"/>
    <col min="7715" max="7715" width="11.6640625" style="11" bestFit="1" customWidth="1"/>
    <col min="7716" max="7933" width="9" style="11"/>
    <col min="7934" max="7934" width="14.88671875" style="11" customWidth="1"/>
    <col min="7935" max="7937" width="3.6640625" style="11" customWidth="1"/>
    <col min="7938" max="7939" width="12.6640625" style="11" customWidth="1"/>
    <col min="7940" max="7940" width="6" style="11" customWidth="1"/>
    <col min="7941" max="7941" width="12.6640625" style="11" customWidth="1"/>
    <col min="7942" max="7942" width="6" style="11" customWidth="1"/>
    <col min="7943" max="7952" width="3.88671875" style="11" customWidth="1"/>
    <col min="7953" max="7953" width="2.44140625" style="11" customWidth="1"/>
    <col min="7954" max="7954" width="12.33203125" style="11" customWidth="1"/>
    <col min="7955" max="7955" width="9.109375" style="11" bestFit="1" customWidth="1"/>
    <col min="7956" max="7957" width="9" style="11"/>
    <col min="7958" max="7958" width="4.44140625" style="11" bestFit="1" customWidth="1"/>
    <col min="7959" max="7959" width="9" style="11"/>
    <col min="7960" max="7960" width="4.44140625" style="11" bestFit="1" customWidth="1"/>
    <col min="7961" max="7962" width="5.6640625" style="11" customWidth="1"/>
    <col min="7963" max="7963" width="9" style="11"/>
    <col min="7964" max="7964" width="5.6640625" style="11" customWidth="1"/>
    <col min="7965" max="7965" width="9" style="11"/>
    <col min="7966" max="7967" width="5.6640625" style="11" customWidth="1"/>
    <col min="7968" max="7968" width="9" style="11"/>
    <col min="7969" max="7969" width="5.6640625" style="11" customWidth="1"/>
    <col min="7970" max="7970" width="9" style="11"/>
    <col min="7971" max="7971" width="11.6640625" style="11" bestFit="1" customWidth="1"/>
    <col min="7972" max="8189" width="9" style="11"/>
    <col min="8190" max="8190" width="14.88671875" style="11" customWidth="1"/>
    <col min="8191" max="8193" width="3.6640625" style="11" customWidth="1"/>
    <col min="8194" max="8195" width="12.6640625" style="11" customWidth="1"/>
    <col min="8196" max="8196" width="6" style="11" customWidth="1"/>
    <col min="8197" max="8197" width="12.6640625" style="11" customWidth="1"/>
    <col min="8198" max="8198" width="6" style="11" customWidth="1"/>
    <col min="8199" max="8208" width="3.88671875" style="11" customWidth="1"/>
    <col min="8209" max="8209" width="2.44140625" style="11" customWidth="1"/>
    <col min="8210" max="8210" width="12.33203125" style="11" customWidth="1"/>
    <col min="8211" max="8211" width="9.109375" style="11" bestFit="1" customWidth="1"/>
    <col min="8212" max="8213" width="9" style="11"/>
    <col min="8214" max="8214" width="4.44140625" style="11" bestFit="1" customWidth="1"/>
    <col min="8215" max="8215" width="9" style="11"/>
    <col min="8216" max="8216" width="4.44140625" style="11" bestFit="1" customWidth="1"/>
    <col min="8217" max="8218" width="5.6640625" style="11" customWidth="1"/>
    <col min="8219" max="8219" width="9" style="11"/>
    <col min="8220" max="8220" width="5.6640625" style="11" customWidth="1"/>
    <col min="8221" max="8221" width="9" style="11"/>
    <col min="8222" max="8223" width="5.6640625" style="11" customWidth="1"/>
    <col min="8224" max="8224" width="9" style="11"/>
    <col min="8225" max="8225" width="5.6640625" style="11" customWidth="1"/>
    <col min="8226" max="8226" width="9" style="11"/>
    <col min="8227" max="8227" width="11.6640625" style="11" bestFit="1" customWidth="1"/>
    <col min="8228" max="8445" width="9" style="11"/>
    <col min="8446" max="8446" width="14.88671875" style="11" customWidth="1"/>
    <col min="8447" max="8449" width="3.6640625" style="11" customWidth="1"/>
    <col min="8450" max="8451" width="12.6640625" style="11" customWidth="1"/>
    <col min="8452" max="8452" width="6" style="11" customWidth="1"/>
    <col min="8453" max="8453" width="12.6640625" style="11" customWidth="1"/>
    <col min="8454" max="8454" width="6" style="11" customWidth="1"/>
    <col min="8455" max="8464" width="3.88671875" style="11" customWidth="1"/>
    <col min="8465" max="8465" width="2.44140625" style="11" customWidth="1"/>
    <col min="8466" max="8466" width="12.33203125" style="11" customWidth="1"/>
    <col min="8467" max="8467" width="9.109375" style="11" bestFit="1" customWidth="1"/>
    <col min="8468" max="8469" width="9" style="11"/>
    <col min="8470" max="8470" width="4.44140625" style="11" bestFit="1" customWidth="1"/>
    <col min="8471" max="8471" width="9" style="11"/>
    <col min="8472" max="8472" width="4.44140625" style="11" bestFit="1" customWidth="1"/>
    <col min="8473" max="8474" width="5.6640625" style="11" customWidth="1"/>
    <col min="8475" max="8475" width="9" style="11"/>
    <col min="8476" max="8476" width="5.6640625" style="11" customWidth="1"/>
    <col min="8477" max="8477" width="9" style="11"/>
    <col min="8478" max="8479" width="5.6640625" style="11" customWidth="1"/>
    <col min="8480" max="8480" width="9" style="11"/>
    <col min="8481" max="8481" width="5.6640625" style="11" customWidth="1"/>
    <col min="8482" max="8482" width="9" style="11"/>
    <col min="8483" max="8483" width="11.6640625" style="11" bestFit="1" customWidth="1"/>
    <col min="8484" max="8701" width="9" style="11"/>
    <col min="8702" max="8702" width="14.88671875" style="11" customWidth="1"/>
    <col min="8703" max="8705" width="3.6640625" style="11" customWidth="1"/>
    <col min="8706" max="8707" width="12.6640625" style="11" customWidth="1"/>
    <col min="8708" max="8708" width="6" style="11" customWidth="1"/>
    <col min="8709" max="8709" width="12.6640625" style="11" customWidth="1"/>
    <col min="8710" max="8710" width="6" style="11" customWidth="1"/>
    <col min="8711" max="8720" width="3.88671875" style="11" customWidth="1"/>
    <col min="8721" max="8721" width="2.44140625" style="11" customWidth="1"/>
    <col min="8722" max="8722" width="12.33203125" style="11" customWidth="1"/>
    <col min="8723" max="8723" width="9.109375" style="11" bestFit="1" customWidth="1"/>
    <col min="8724" max="8725" width="9" style="11"/>
    <col min="8726" max="8726" width="4.44140625" style="11" bestFit="1" customWidth="1"/>
    <col min="8727" max="8727" width="9" style="11"/>
    <col min="8728" max="8728" width="4.44140625" style="11" bestFit="1" customWidth="1"/>
    <col min="8729" max="8730" width="5.6640625" style="11" customWidth="1"/>
    <col min="8731" max="8731" width="9" style="11"/>
    <col min="8732" max="8732" width="5.6640625" style="11" customWidth="1"/>
    <col min="8733" max="8733" width="9" style="11"/>
    <col min="8734" max="8735" width="5.6640625" style="11" customWidth="1"/>
    <col min="8736" max="8736" width="9" style="11"/>
    <col min="8737" max="8737" width="5.6640625" style="11" customWidth="1"/>
    <col min="8738" max="8738" width="9" style="11"/>
    <col min="8739" max="8739" width="11.6640625" style="11" bestFit="1" customWidth="1"/>
    <col min="8740" max="8957" width="9" style="11"/>
    <col min="8958" max="8958" width="14.88671875" style="11" customWidth="1"/>
    <col min="8959" max="8961" width="3.6640625" style="11" customWidth="1"/>
    <col min="8962" max="8963" width="12.6640625" style="11" customWidth="1"/>
    <col min="8964" max="8964" width="6" style="11" customWidth="1"/>
    <col min="8965" max="8965" width="12.6640625" style="11" customWidth="1"/>
    <col min="8966" max="8966" width="6" style="11" customWidth="1"/>
    <col min="8967" max="8976" width="3.88671875" style="11" customWidth="1"/>
    <col min="8977" max="8977" width="2.44140625" style="11" customWidth="1"/>
    <col min="8978" max="8978" width="12.33203125" style="11" customWidth="1"/>
    <col min="8979" max="8979" width="9.109375" style="11" bestFit="1" customWidth="1"/>
    <col min="8980" max="8981" width="9" style="11"/>
    <col min="8982" max="8982" width="4.44140625" style="11" bestFit="1" customWidth="1"/>
    <col min="8983" max="8983" width="9" style="11"/>
    <col min="8984" max="8984" width="4.44140625" style="11" bestFit="1" customWidth="1"/>
    <col min="8985" max="8986" width="5.6640625" style="11" customWidth="1"/>
    <col min="8987" max="8987" width="9" style="11"/>
    <col min="8988" max="8988" width="5.6640625" style="11" customWidth="1"/>
    <col min="8989" max="8989" width="9" style="11"/>
    <col min="8990" max="8991" width="5.6640625" style="11" customWidth="1"/>
    <col min="8992" max="8992" width="9" style="11"/>
    <col min="8993" max="8993" width="5.6640625" style="11" customWidth="1"/>
    <col min="8994" max="8994" width="9" style="11"/>
    <col min="8995" max="8995" width="11.6640625" style="11" bestFit="1" customWidth="1"/>
    <col min="8996" max="9213" width="9" style="11"/>
    <col min="9214" max="9214" width="14.88671875" style="11" customWidth="1"/>
    <col min="9215" max="9217" width="3.6640625" style="11" customWidth="1"/>
    <col min="9218" max="9219" width="12.6640625" style="11" customWidth="1"/>
    <col min="9220" max="9220" width="6" style="11" customWidth="1"/>
    <col min="9221" max="9221" width="12.6640625" style="11" customWidth="1"/>
    <col min="9222" max="9222" width="6" style="11" customWidth="1"/>
    <col min="9223" max="9232" width="3.88671875" style="11" customWidth="1"/>
    <col min="9233" max="9233" width="2.44140625" style="11" customWidth="1"/>
    <col min="9234" max="9234" width="12.33203125" style="11" customWidth="1"/>
    <col min="9235" max="9235" width="9.109375" style="11" bestFit="1" customWidth="1"/>
    <col min="9236" max="9237" width="9" style="11"/>
    <col min="9238" max="9238" width="4.44140625" style="11" bestFit="1" customWidth="1"/>
    <col min="9239" max="9239" width="9" style="11"/>
    <col min="9240" max="9240" width="4.44140625" style="11" bestFit="1" customWidth="1"/>
    <col min="9241" max="9242" width="5.6640625" style="11" customWidth="1"/>
    <col min="9243" max="9243" width="9" style="11"/>
    <col min="9244" max="9244" width="5.6640625" style="11" customWidth="1"/>
    <col min="9245" max="9245" width="9" style="11"/>
    <col min="9246" max="9247" width="5.6640625" style="11" customWidth="1"/>
    <col min="9248" max="9248" width="9" style="11"/>
    <col min="9249" max="9249" width="5.6640625" style="11" customWidth="1"/>
    <col min="9250" max="9250" width="9" style="11"/>
    <col min="9251" max="9251" width="11.6640625" style="11" bestFit="1" customWidth="1"/>
    <col min="9252" max="9469" width="9" style="11"/>
    <col min="9470" max="9470" width="14.88671875" style="11" customWidth="1"/>
    <col min="9471" max="9473" width="3.6640625" style="11" customWidth="1"/>
    <col min="9474" max="9475" width="12.6640625" style="11" customWidth="1"/>
    <col min="9476" max="9476" width="6" style="11" customWidth="1"/>
    <col min="9477" max="9477" width="12.6640625" style="11" customWidth="1"/>
    <col min="9478" max="9478" width="6" style="11" customWidth="1"/>
    <col min="9479" max="9488" width="3.88671875" style="11" customWidth="1"/>
    <col min="9489" max="9489" width="2.44140625" style="11" customWidth="1"/>
    <col min="9490" max="9490" width="12.33203125" style="11" customWidth="1"/>
    <col min="9491" max="9491" width="9.109375" style="11" bestFit="1" customWidth="1"/>
    <col min="9492" max="9493" width="9" style="11"/>
    <col min="9494" max="9494" width="4.44140625" style="11" bestFit="1" customWidth="1"/>
    <col min="9495" max="9495" width="9" style="11"/>
    <col min="9496" max="9496" width="4.44140625" style="11" bestFit="1" customWidth="1"/>
    <col min="9497" max="9498" width="5.6640625" style="11" customWidth="1"/>
    <col min="9499" max="9499" width="9" style="11"/>
    <col min="9500" max="9500" width="5.6640625" style="11" customWidth="1"/>
    <col min="9501" max="9501" width="9" style="11"/>
    <col min="9502" max="9503" width="5.6640625" style="11" customWidth="1"/>
    <col min="9504" max="9504" width="9" style="11"/>
    <col min="9505" max="9505" width="5.6640625" style="11" customWidth="1"/>
    <col min="9506" max="9506" width="9" style="11"/>
    <col min="9507" max="9507" width="11.6640625" style="11" bestFit="1" customWidth="1"/>
    <col min="9508" max="9725" width="9" style="11"/>
    <col min="9726" max="9726" width="14.88671875" style="11" customWidth="1"/>
    <col min="9727" max="9729" width="3.6640625" style="11" customWidth="1"/>
    <col min="9730" max="9731" width="12.6640625" style="11" customWidth="1"/>
    <col min="9732" max="9732" width="6" style="11" customWidth="1"/>
    <col min="9733" max="9733" width="12.6640625" style="11" customWidth="1"/>
    <col min="9734" max="9734" width="6" style="11" customWidth="1"/>
    <col min="9735" max="9744" width="3.88671875" style="11" customWidth="1"/>
    <col min="9745" max="9745" width="2.44140625" style="11" customWidth="1"/>
    <col min="9746" max="9746" width="12.33203125" style="11" customWidth="1"/>
    <col min="9747" max="9747" width="9.109375" style="11" bestFit="1" customWidth="1"/>
    <col min="9748" max="9749" width="9" style="11"/>
    <col min="9750" max="9750" width="4.44140625" style="11" bestFit="1" customWidth="1"/>
    <col min="9751" max="9751" width="9" style="11"/>
    <col min="9752" max="9752" width="4.44140625" style="11" bestFit="1" customWidth="1"/>
    <col min="9753" max="9754" width="5.6640625" style="11" customWidth="1"/>
    <col min="9755" max="9755" width="9" style="11"/>
    <col min="9756" max="9756" width="5.6640625" style="11" customWidth="1"/>
    <col min="9757" max="9757" width="9" style="11"/>
    <col min="9758" max="9759" width="5.6640625" style="11" customWidth="1"/>
    <col min="9760" max="9760" width="9" style="11"/>
    <col min="9761" max="9761" width="5.6640625" style="11" customWidth="1"/>
    <col min="9762" max="9762" width="9" style="11"/>
    <col min="9763" max="9763" width="11.6640625" style="11" bestFit="1" customWidth="1"/>
    <col min="9764" max="9981" width="9" style="11"/>
    <col min="9982" max="9982" width="14.88671875" style="11" customWidth="1"/>
    <col min="9983" max="9985" width="3.6640625" style="11" customWidth="1"/>
    <col min="9986" max="9987" width="12.6640625" style="11" customWidth="1"/>
    <col min="9988" max="9988" width="6" style="11" customWidth="1"/>
    <col min="9989" max="9989" width="12.6640625" style="11" customWidth="1"/>
    <col min="9990" max="9990" width="6" style="11" customWidth="1"/>
    <col min="9991" max="10000" width="3.88671875" style="11" customWidth="1"/>
    <col min="10001" max="10001" width="2.44140625" style="11" customWidth="1"/>
    <col min="10002" max="10002" width="12.33203125" style="11" customWidth="1"/>
    <col min="10003" max="10003" width="9.109375" style="11" bestFit="1" customWidth="1"/>
    <col min="10004" max="10005" width="9" style="11"/>
    <col min="10006" max="10006" width="4.44140625" style="11" bestFit="1" customWidth="1"/>
    <col min="10007" max="10007" width="9" style="11"/>
    <col min="10008" max="10008" width="4.44140625" style="11" bestFit="1" customWidth="1"/>
    <col min="10009" max="10010" width="5.6640625" style="11" customWidth="1"/>
    <col min="10011" max="10011" width="9" style="11"/>
    <col min="10012" max="10012" width="5.6640625" style="11" customWidth="1"/>
    <col min="10013" max="10013" width="9" style="11"/>
    <col min="10014" max="10015" width="5.6640625" style="11" customWidth="1"/>
    <col min="10016" max="10016" width="9" style="11"/>
    <col min="10017" max="10017" width="5.6640625" style="11" customWidth="1"/>
    <col min="10018" max="10018" width="9" style="11"/>
    <col min="10019" max="10019" width="11.6640625" style="11" bestFit="1" customWidth="1"/>
    <col min="10020" max="10237" width="9" style="11"/>
    <col min="10238" max="10238" width="14.88671875" style="11" customWidth="1"/>
    <col min="10239" max="10241" width="3.6640625" style="11" customWidth="1"/>
    <col min="10242" max="10243" width="12.6640625" style="11" customWidth="1"/>
    <col min="10244" max="10244" width="6" style="11" customWidth="1"/>
    <col min="10245" max="10245" width="12.6640625" style="11" customWidth="1"/>
    <col min="10246" max="10246" width="6" style="11" customWidth="1"/>
    <col min="10247" max="10256" width="3.88671875" style="11" customWidth="1"/>
    <col min="10257" max="10257" width="2.44140625" style="11" customWidth="1"/>
    <col min="10258" max="10258" width="12.33203125" style="11" customWidth="1"/>
    <col min="10259" max="10259" width="9.109375" style="11" bestFit="1" customWidth="1"/>
    <col min="10260" max="10261" width="9" style="11"/>
    <col min="10262" max="10262" width="4.44140625" style="11" bestFit="1" customWidth="1"/>
    <col min="10263" max="10263" width="9" style="11"/>
    <col min="10264" max="10264" width="4.44140625" style="11" bestFit="1" customWidth="1"/>
    <col min="10265" max="10266" width="5.6640625" style="11" customWidth="1"/>
    <col min="10267" max="10267" width="9" style="11"/>
    <col min="10268" max="10268" width="5.6640625" style="11" customWidth="1"/>
    <col min="10269" max="10269" width="9" style="11"/>
    <col min="10270" max="10271" width="5.6640625" style="11" customWidth="1"/>
    <col min="10272" max="10272" width="9" style="11"/>
    <col min="10273" max="10273" width="5.6640625" style="11" customWidth="1"/>
    <col min="10274" max="10274" width="9" style="11"/>
    <col min="10275" max="10275" width="11.6640625" style="11" bestFit="1" customWidth="1"/>
    <col min="10276" max="10493" width="9" style="11"/>
    <col min="10494" max="10494" width="14.88671875" style="11" customWidth="1"/>
    <col min="10495" max="10497" width="3.6640625" style="11" customWidth="1"/>
    <col min="10498" max="10499" width="12.6640625" style="11" customWidth="1"/>
    <col min="10500" max="10500" width="6" style="11" customWidth="1"/>
    <col min="10501" max="10501" width="12.6640625" style="11" customWidth="1"/>
    <col min="10502" max="10502" width="6" style="11" customWidth="1"/>
    <col min="10503" max="10512" width="3.88671875" style="11" customWidth="1"/>
    <col min="10513" max="10513" width="2.44140625" style="11" customWidth="1"/>
    <col min="10514" max="10514" width="12.33203125" style="11" customWidth="1"/>
    <col min="10515" max="10515" width="9.109375" style="11" bestFit="1" customWidth="1"/>
    <col min="10516" max="10517" width="9" style="11"/>
    <col min="10518" max="10518" width="4.44140625" style="11" bestFit="1" customWidth="1"/>
    <col min="10519" max="10519" width="9" style="11"/>
    <col min="10520" max="10520" width="4.44140625" style="11" bestFit="1" customWidth="1"/>
    <col min="10521" max="10522" width="5.6640625" style="11" customWidth="1"/>
    <col min="10523" max="10523" width="9" style="11"/>
    <col min="10524" max="10524" width="5.6640625" style="11" customWidth="1"/>
    <col min="10525" max="10525" width="9" style="11"/>
    <col min="10526" max="10527" width="5.6640625" style="11" customWidth="1"/>
    <col min="10528" max="10528" width="9" style="11"/>
    <col min="10529" max="10529" width="5.6640625" style="11" customWidth="1"/>
    <col min="10530" max="10530" width="9" style="11"/>
    <col min="10531" max="10531" width="11.6640625" style="11" bestFit="1" customWidth="1"/>
    <col min="10532" max="10749" width="9" style="11"/>
    <col min="10750" max="10750" width="14.88671875" style="11" customWidth="1"/>
    <col min="10751" max="10753" width="3.6640625" style="11" customWidth="1"/>
    <col min="10754" max="10755" width="12.6640625" style="11" customWidth="1"/>
    <col min="10756" max="10756" width="6" style="11" customWidth="1"/>
    <col min="10757" max="10757" width="12.6640625" style="11" customWidth="1"/>
    <col min="10758" max="10758" width="6" style="11" customWidth="1"/>
    <col min="10759" max="10768" width="3.88671875" style="11" customWidth="1"/>
    <col min="10769" max="10769" width="2.44140625" style="11" customWidth="1"/>
    <col min="10770" max="10770" width="12.33203125" style="11" customWidth="1"/>
    <col min="10771" max="10771" width="9.109375" style="11" bestFit="1" customWidth="1"/>
    <col min="10772" max="10773" width="9" style="11"/>
    <col min="10774" max="10774" width="4.44140625" style="11" bestFit="1" customWidth="1"/>
    <col min="10775" max="10775" width="9" style="11"/>
    <col min="10776" max="10776" width="4.44140625" style="11" bestFit="1" customWidth="1"/>
    <col min="10777" max="10778" width="5.6640625" style="11" customWidth="1"/>
    <col min="10779" max="10779" width="9" style="11"/>
    <col min="10780" max="10780" width="5.6640625" style="11" customWidth="1"/>
    <col min="10781" max="10781" width="9" style="11"/>
    <col min="10782" max="10783" width="5.6640625" style="11" customWidth="1"/>
    <col min="10784" max="10784" width="9" style="11"/>
    <col min="10785" max="10785" width="5.6640625" style="11" customWidth="1"/>
    <col min="10786" max="10786" width="9" style="11"/>
    <col min="10787" max="10787" width="11.6640625" style="11" bestFit="1" customWidth="1"/>
    <col min="10788" max="11005" width="9" style="11"/>
    <col min="11006" max="11006" width="14.88671875" style="11" customWidth="1"/>
    <col min="11007" max="11009" width="3.6640625" style="11" customWidth="1"/>
    <col min="11010" max="11011" width="12.6640625" style="11" customWidth="1"/>
    <col min="11012" max="11012" width="6" style="11" customWidth="1"/>
    <col min="11013" max="11013" width="12.6640625" style="11" customWidth="1"/>
    <col min="11014" max="11014" width="6" style="11" customWidth="1"/>
    <col min="11015" max="11024" width="3.88671875" style="11" customWidth="1"/>
    <col min="11025" max="11025" width="2.44140625" style="11" customWidth="1"/>
    <col min="11026" max="11026" width="12.33203125" style="11" customWidth="1"/>
    <col min="11027" max="11027" width="9.109375" style="11" bestFit="1" customWidth="1"/>
    <col min="11028" max="11029" width="9" style="11"/>
    <col min="11030" max="11030" width="4.44140625" style="11" bestFit="1" customWidth="1"/>
    <col min="11031" max="11031" width="9" style="11"/>
    <col min="11032" max="11032" width="4.44140625" style="11" bestFit="1" customWidth="1"/>
    <col min="11033" max="11034" width="5.6640625" style="11" customWidth="1"/>
    <col min="11035" max="11035" width="9" style="11"/>
    <col min="11036" max="11036" width="5.6640625" style="11" customWidth="1"/>
    <col min="11037" max="11037" width="9" style="11"/>
    <col min="11038" max="11039" width="5.6640625" style="11" customWidth="1"/>
    <col min="11040" max="11040" width="9" style="11"/>
    <col min="11041" max="11041" width="5.6640625" style="11" customWidth="1"/>
    <col min="11042" max="11042" width="9" style="11"/>
    <col min="11043" max="11043" width="11.6640625" style="11" bestFit="1" customWidth="1"/>
    <col min="11044" max="11261" width="9" style="11"/>
    <col min="11262" max="11262" width="14.88671875" style="11" customWidth="1"/>
    <col min="11263" max="11265" width="3.6640625" style="11" customWidth="1"/>
    <col min="11266" max="11267" width="12.6640625" style="11" customWidth="1"/>
    <col min="11268" max="11268" width="6" style="11" customWidth="1"/>
    <col min="11269" max="11269" width="12.6640625" style="11" customWidth="1"/>
    <col min="11270" max="11270" width="6" style="11" customWidth="1"/>
    <col min="11271" max="11280" width="3.88671875" style="11" customWidth="1"/>
    <col min="11281" max="11281" width="2.44140625" style="11" customWidth="1"/>
    <col min="11282" max="11282" width="12.33203125" style="11" customWidth="1"/>
    <col min="11283" max="11283" width="9.109375" style="11" bestFit="1" customWidth="1"/>
    <col min="11284" max="11285" width="9" style="11"/>
    <col min="11286" max="11286" width="4.44140625" style="11" bestFit="1" customWidth="1"/>
    <col min="11287" max="11287" width="9" style="11"/>
    <col min="11288" max="11288" width="4.44140625" style="11" bestFit="1" customWidth="1"/>
    <col min="11289" max="11290" width="5.6640625" style="11" customWidth="1"/>
    <col min="11291" max="11291" width="9" style="11"/>
    <col min="11292" max="11292" width="5.6640625" style="11" customWidth="1"/>
    <col min="11293" max="11293" width="9" style="11"/>
    <col min="11294" max="11295" width="5.6640625" style="11" customWidth="1"/>
    <col min="11296" max="11296" width="9" style="11"/>
    <col min="11297" max="11297" width="5.6640625" style="11" customWidth="1"/>
    <col min="11298" max="11298" width="9" style="11"/>
    <col min="11299" max="11299" width="11.6640625" style="11" bestFit="1" customWidth="1"/>
    <col min="11300" max="11517" width="9" style="11"/>
    <col min="11518" max="11518" width="14.88671875" style="11" customWidth="1"/>
    <col min="11519" max="11521" width="3.6640625" style="11" customWidth="1"/>
    <col min="11522" max="11523" width="12.6640625" style="11" customWidth="1"/>
    <col min="11524" max="11524" width="6" style="11" customWidth="1"/>
    <col min="11525" max="11525" width="12.6640625" style="11" customWidth="1"/>
    <col min="11526" max="11526" width="6" style="11" customWidth="1"/>
    <col min="11527" max="11536" width="3.88671875" style="11" customWidth="1"/>
    <col min="11537" max="11537" width="2.44140625" style="11" customWidth="1"/>
    <col min="11538" max="11538" width="12.33203125" style="11" customWidth="1"/>
    <col min="11539" max="11539" width="9.109375" style="11" bestFit="1" customWidth="1"/>
    <col min="11540" max="11541" width="9" style="11"/>
    <col min="11542" max="11542" width="4.44140625" style="11" bestFit="1" customWidth="1"/>
    <col min="11543" max="11543" width="9" style="11"/>
    <col min="11544" max="11544" width="4.44140625" style="11" bestFit="1" customWidth="1"/>
    <col min="11545" max="11546" width="5.6640625" style="11" customWidth="1"/>
    <col min="11547" max="11547" width="9" style="11"/>
    <col min="11548" max="11548" width="5.6640625" style="11" customWidth="1"/>
    <col min="11549" max="11549" width="9" style="11"/>
    <col min="11550" max="11551" width="5.6640625" style="11" customWidth="1"/>
    <col min="11552" max="11552" width="9" style="11"/>
    <col min="11553" max="11553" width="5.6640625" style="11" customWidth="1"/>
    <col min="11554" max="11554" width="9" style="11"/>
    <col min="11555" max="11555" width="11.6640625" style="11" bestFit="1" customWidth="1"/>
    <col min="11556" max="11773" width="9" style="11"/>
    <col min="11774" max="11774" width="14.88671875" style="11" customWidth="1"/>
    <col min="11775" max="11777" width="3.6640625" style="11" customWidth="1"/>
    <col min="11778" max="11779" width="12.6640625" style="11" customWidth="1"/>
    <col min="11780" max="11780" width="6" style="11" customWidth="1"/>
    <col min="11781" max="11781" width="12.6640625" style="11" customWidth="1"/>
    <col min="11782" max="11782" width="6" style="11" customWidth="1"/>
    <col min="11783" max="11792" width="3.88671875" style="11" customWidth="1"/>
    <col min="11793" max="11793" width="2.44140625" style="11" customWidth="1"/>
    <col min="11794" max="11794" width="12.33203125" style="11" customWidth="1"/>
    <col min="11795" max="11795" width="9.109375" style="11" bestFit="1" customWidth="1"/>
    <col min="11796" max="11797" width="9" style="11"/>
    <col min="11798" max="11798" width="4.44140625" style="11" bestFit="1" customWidth="1"/>
    <col min="11799" max="11799" width="9" style="11"/>
    <col min="11800" max="11800" width="4.44140625" style="11" bestFit="1" customWidth="1"/>
    <col min="11801" max="11802" width="5.6640625" style="11" customWidth="1"/>
    <col min="11803" max="11803" width="9" style="11"/>
    <col min="11804" max="11804" width="5.6640625" style="11" customWidth="1"/>
    <col min="11805" max="11805" width="9" style="11"/>
    <col min="11806" max="11807" width="5.6640625" style="11" customWidth="1"/>
    <col min="11808" max="11808" width="9" style="11"/>
    <col min="11809" max="11809" width="5.6640625" style="11" customWidth="1"/>
    <col min="11810" max="11810" width="9" style="11"/>
    <col min="11811" max="11811" width="11.6640625" style="11" bestFit="1" customWidth="1"/>
    <col min="11812" max="12029" width="9" style="11"/>
    <col min="12030" max="12030" width="14.88671875" style="11" customWidth="1"/>
    <col min="12031" max="12033" width="3.6640625" style="11" customWidth="1"/>
    <col min="12034" max="12035" width="12.6640625" style="11" customWidth="1"/>
    <col min="12036" max="12036" width="6" style="11" customWidth="1"/>
    <col min="12037" max="12037" width="12.6640625" style="11" customWidth="1"/>
    <col min="12038" max="12038" width="6" style="11" customWidth="1"/>
    <col min="12039" max="12048" width="3.88671875" style="11" customWidth="1"/>
    <col min="12049" max="12049" width="2.44140625" style="11" customWidth="1"/>
    <col min="12050" max="12050" width="12.33203125" style="11" customWidth="1"/>
    <col min="12051" max="12051" width="9.109375" style="11" bestFit="1" customWidth="1"/>
    <col min="12052" max="12053" width="9" style="11"/>
    <col min="12054" max="12054" width="4.44140625" style="11" bestFit="1" customWidth="1"/>
    <col min="12055" max="12055" width="9" style="11"/>
    <col min="12056" max="12056" width="4.44140625" style="11" bestFit="1" customWidth="1"/>
    <col min="12057" max="12058" width="5.6640625" style="11" customWidth="1"/>
    <col min="12059" max="12059" width="9" style="11"/>
    <col min="12060" max="12060" width="5.6640625" style="11" customWidth="1"/>
    <col min="12061" max="12061" width="9" style="11"/>
    <col min="12062" max="12063" width="5.6640625" style="11" customWidth="1"/>
    <col min="12064" max="12064" width="9" style="11"/>
    <col min="12065" max="12065" width="5.6640625" style="11" customWidth="1"/>
    <col min="12066" max="12066" width="9" style="11"/>
    <col min="12067" max="12067" width="11.6640625" style="11" bestFit="1" customWidth="1"/>
    <col min="12068" max="12285" width="9" style="11"/>
    <col min="12286" max="12286" width="14.88671875" style="11" customWidth="1"/>
    <col min="12287" max="12289" width="3.6640625" style="11" customWidth="1"/>
    <col min="12290" max="12291" width="12.6640625" style="11" customWidth="1"/>
    <col min="12292" max="12292" width="6" style="11" customWidth="1"/>
    <col min="12293" max="12293" width="12.6640625" style="11" customWidth="1"/>
    <col min="12294" max="12294" width="6" style="11" customWidth="1"/>
    <col min="12295" max="12304" width="3.88671875" style="11" customWidth="1"/>
    <col min="12305" max="12305" width="2.44140625" style="11" customWidth="1"/>
    <col min="12306" max="12306" width="12.33203125" style="11" customWidth="1"/>
    <col min="12307" max="12307" width="9.109375" style="11" bestFit="1" customWidth="1"/>
    <col min="12308" max="12309" width="9" style="11"/>
    <col min="12310" max="12310" width="4.44140625" style="11" bestFit="1" customWidth="1"/>
    <col min="12311" max="12311" width="9" style="11"/>
    <col min="12312" max="12312" width="4.44140625" style="11" bestFit="1" customWidth="1"/>
    <col min="12313" max="12314" width="5.6640625" style="11" customWidth="1"/>
    <col min="12315" max="12315" width="9" style="11"/>
    <col min="12316" max="12316" width="5.6640625" style="11" customWidth="1"/>
    <col min="12317" max="12317" width="9" style="11"/>
    <col min="12318" max="12319" width="5.6640625" style="11" customWidth="1"/>
    <col min="12320" max="12320" width="9" style="11"/>
    <col min="12321" max="12321" width="5.6640625" style="11" customWidth="1"/>
    <col min="12322" max="12322" width="9" style="11"/>
    <col min="12323" max="12323" width="11.6640625" style="11" bestFit="1" customWidth="1"/>
    <col min="12324" max="12541" width="9" style="11"/>
    <col min="12542" max="12542" width="14.88671875" style="11" customWidth="1"/>
    <col min="12543" max="12545" width="3.6640625" style="11" customWidth="1"/>
    <col min="12546" max="12547" width="12.6640625" style="11" customWidth="1"/>
    <col min="12548" max="12548" width="6" style="11" customWidth="1"/>
    <col min="12549" max="12549" width="12.6640625" style="11" customWidth="1"/>
    <col min="12550" max="12550" width="6" style="11" customWidth="1"/>
    <col min="12551" max="12560" width="3.88671875" style="11" customWidth="1"/>
    <col min="12561" max="12561" width="2.44140625" style="11" customWidth="1"/>
    <col min="12562" max="12562" width="12.33203125" style="11" customWidth="1"/>
    <col min="12563" max="12563" width="9.109375" style="11" bestFit="1" customWidth="1"/>
    <col min="12564" max="12565" width="9" style="11"/>
    <col min="12566" max="12566" width="4.44140625" style="11" bestFit="1" customWidth="1"/>
    <col min="12567" max="12567" width="9" style="11"/>
    <col min="12568" max="12568" width="4.44140625" style="11" bestFit="1" customWidth="1"/>
    <col min="12569" max="12570" width="5.6640625" style="11" customWidth="1"/>
    <col min="12571" max="12571" width="9" style="11"/>
    <col min="12572" max="12572" width="5.6640625" style="11" customWidth="1"/>
    <col min="12573" max="12573" width="9" style="11"/>
    <col min="12574" max="12575" width="5.6640625" style="11" customWidth="1"/>
    <col min="12576" max="12576" width="9" style="11"/>
    <col min="12577" max="12577" width="5.6640625" style="11" customWidth="1"/>
    <col min="12578" max="12578" width="9" style="11"/>
    <col min="12579" max="12579" width="11.6640625" style="11" bestFit="1" customWidth="1"/>
    <col min="12580" max="12797" width="9" style="11"/>
    <col min="12798" max="12798" width="14.88671875" style="11" customWidth="1"/>
    <col min="12799" max="12801" width="3.6640625" style="11" customWidth="1"/>
    <col min="12802" max="12803" width="12.6640625" style="11" customWidth="1"/>
    <col min="12804" max="12804" width="6" style="11" customWidth="1"/>
    <col min="12805" max="12805" width="12.6640625" style="11" customWidth="1"/>
    <col min="12806" max="12806" width="6" style="11" customWidth="1"/>
    <col min="12807" max="12816" width="3.88671875" style="11" customWidth="1"/>
    <col min="12817" max="12817" width="2.44140625" style="11" customWidth="1"/>
    <col min="12818" max="12818" width="12.33203125" style="11" customWidth="1"/>
    <col min="12819" max="12819" width="9.109375" style="11" bestFit="1" customWidth="1"/>
    <col min="12820" max="12821" width="9" style="11"/>
    <col min="12822" max="12822" width="4.44140625" style="11" bestFit="1" customWidth="1"/>
    <col min="12823" max="12823" width="9" style="11"/>
    <col min="12824" max="12824" width="4.44140625" style="11" bestFit="1" customWidth="1"/>
    <col min="12825" max="12826" width="5.6640625" style="11" customWidth="1"/>
    <col min="12827" max="12827" width="9" style="11"/>
    <col min="12828" max="12828" width="5.6640625" style="11" customWidth="1"/>
    <col min="12829" max="12829" width="9" style="11"/>
    <col min="12830" max="12831" width="5.6640625" style="11" customWidth="1"/>
    <col min="12832" max="12832" width="9" style="11"/>
    <col min="12833" max="12833" width="5.6640625" style="11" customWidth="1"/>
    <col min="12834" max="12834" width="9" style="11"/>
    <col min="12835" max="12835" width="11.6640625" style="11" bestFit="1" customWidth="1"/>
    <col min="12836" max="13053" width="9" style="11"/>
    <col min="13054" max="13054" width="14.88671875" style="11" customWidth="1"/>
    <col min="13055" max="13057" width="3.6640625" style="11" customWidth="1"/>
    <col min="13058" max="13059" width="12.6640625" style="11" customWidth="1"/>
    <col min="13060" max="13060" width="6" style="11" customWidth="1"/>
    <col min="13061" max="13061" width="12.6640625" style="11" customWidth="1"/>
    <col min="13062" max="13062" width="6" style="11" customWidth="1"/>
    <col min="13063" max="13072" width="3.88671875" style="11" customWidth="1"/>
    <col min="13073" max="13073" width="2.44140625" style="11" customWidth="1"/>
    <col min="13074" max="13074" width="12.33203125" style="11" customWidth="1"/>
    <col min="13075" max="13075" width="9.109375" style="11" bestFit="1" customWidth="1"/>
    <col min="13076" max="13077" width="9" style="11"/>
    <col min="13078" max="13078" width="4.44140625" style="11" bestFit="1" customWidth="1"/>
    <col min="13079" max="13079" width="9" style="11"/>
    <col min="13080" max="13080" width="4.44140625" style="11" bestFit="1" customWidth="1"/>
    <col min="13081" max="13082" width="5.6640625" style="11" customWidth="1"/>
    <col min="13083" max="13083" width="9" style="11"/>
    <col min="13084" max="13084" width="5.6640625" style="11" customWidth="1"/>
    <col min="13085" max="13085" width="9" style="11"/>
    <col min="13086" max="13087" width="5.6640625" style="11" customWidth="1"/>
    <col min="13088" max="13088" width="9" style="11"/>
    <col min="13089" max="13089" width="5.6640625" style="11" customWidth="1"/>
    <col min="13090" max="13090" width="9" style="11"/>
    <col min="13091" max="13091" width="11.6640625" style="11" bestFit="1" customWidth="1"/>
    <col min="13092" max="13309" width="9" style="11"/>
    <col min="13310" max="13310" width="14.88671875" style="11" customWidth="1"/>
    <col min="13311" max="13313" width="3.6640625" style="11" customWidth="1"/>
    <col min="13314" max="13315" width="12.6640625" style="11" customWidth="1"/>
    <col min="13316" max="13316" width="6" style="11" customWidth="1"/>
    <col min="13317" max="13317" width="12.6640625" style="11" customWidth="1"/>
    <col min="13318" max="13318" width="6" style="11" customWidth="1"/>
    <col min="13319" max="13328" width="3.88671875" style="11" customWidth="1"/>
    <col min="13329" max="13329" width="2.44140625" style="11" customWidth="1"/>
    <col min="13330" max="13330" width="12.33203125" style="11" customWidth="1"/>
    <col min="13331" max="13331" width="9.109375" style="11" bestFit="1" customWidth="1"/>
    <col min="13332" max="13333" width="9" style="11"/>
    <col min="13334" max="13334" width="4.44140625" style="11" bestFit="1" customWidth="1"/>
    <col min="13335" max="13335" width="9" style="11"/>
    <col min="13336" max="13336" width="4.44140625" style="11" bestFit="1" customWidth="1"/>
    <col min="13337" max="13338" width="5.6640625" style="11" customWidth="1"/>
    <col min="13339" max="13339" width="9" style="11"/>
    <col min="13340" max="13340" width="5.6640625" style="11" customWidth="1"/>
    <col min="13341" max="13341" width="9" style="11"/>
    <col min="13342" max="13343" width="5.6640625" style="11" customWidth="1"/>
    <col min="13344" max="13344" width="9" style="11"/>
    <col min="13345" max="13345" width="5.6640625" style="11" customWidth="1"/>
    <col min="13346" max="13346" width="9" style="11"/>
    <col min="13347" max="13347" width="11.6640625" style="11" bestFit="1" customWidth="1"/>
    <col min="13348" max="13565" width="9" style="11"/>
    <col min="13566" max="13566" width="14.88671875" style="11" customWidth="1"/>
    <col min="13567" max="13569" width="3.6640625" style="11" customWidth="1"/>
    <col min="13570" max="13571" width="12.6640625" style="11" customWidth="1"/>
    <col min="13572" max="13572" width="6" style="11" customWidth="1"/>
    <col min="13573" max="13573" width="12.6640625" style="11" customWidth="1"/>
    <col min="13574" max="13574" width="6" style="11" customWidth="1"/>
    <col min="13575" max="13584" width="3.88671875" style="11" customWidth="1"/>
    <col min="13585" max="13585" width="2.44140625" style="11" customWidth="1"/>
    <col min="13586" max="13586" width="12.33203125" style="11" customWidth="1"/>
    <col min="13587" max="13587" width="9.109375" style="11" bestFit="1" customWidth="1"/>
    <col min="13588" max="13589" width="9" style="11"/>
    <col min="13590" max="13590" width="4.44140625" style="11" bestFit="1" customWidth="1"/>
    <col min="13591" max="13591" width="9" style="11"/>
    <col min="13592" max="13592" width="4.44140625" style="11" bestFit="1" customWidth="1"/>
    <col min="13593" max="13594" width="5.6640625" style="11" customWidth="1"/>
    <col min="13595" max="13595" width="9" style="11"/>
    <col min="13596" max="13596" width="5.6640625" style="11" customWidth="1"/>
    <col min="13597" max="13597" width="9" style="11"/>
    <col min="13598" max="13599" width="5.6640625" style="11" customWidth="1"/>
    <col min="13600" max="13600" width="9" style="11"/>
    <col min="13601" max="13601" width="5.6640625" style="11" customWidth="1"/>
    <col min="13602" max="13602" width="9" style="11"/>
    <col min="13603" max="13603" width="11.6640625" style="11" bestFit="1" customWidth="1"/>
    <col min="13604" max="13821" width="9" style="11"/>
    <col min="13822" max="13822" width="14.88671875" style="11" customWidth="1"/>
    <col min="13823" max="13825" width="3.6640625" style="11" customWidth="1"/>
    <col min="13826" max="13827" width="12.6640625" style="11" customWidth="1"/>
    <col min="13828" max="13828" width="6" style="11" customWidth="1"/>
    <col min="13829" max="13829" width="12.6640625" style="11" customWidth="1"/>
    <col min="13830" max="13830" width="6" style="11" customWidth="1"/>
    <col min="13831" max="13840" width="3.88671875" style="11" customWidth="1"/>
    <col min="13841" max="13841" width="2.44140625" style="11" customWidth="1"/>
    <col min="13842" max="13842" width="12.33203125" style="11" customWidth="1"/>
    <col min="13843" max="13843" width="9.109375" style="11" bestFit="1" customWidth="1"/>
    <col min="13844" max="13845" width="9" style="11"/>
    <col min="13846" max="13846" width="4.44140625" style="11" bestFit="1" customWidth="1"/>
    <col min="13847" max="13847" width="9" style="11"/>
    <col min="13848" max="13848" width="4.44140625" style="11" bestFit="1" customWidth="1"/>
    <col min="13849" max="13850" width="5.6640625" style="11" customWidth="1"/>
    <col min="13851" max="13851" width="9" style="11"/>
    <col min="13852" max="13852" width="5.6640625" style="11" customWidth="1"/>
    <col min="13853" max="13853" width="9" style="11"/>
    <col min="13854" max="13855" width="5.6640625" style="11" customWidth="1"/>
    <col min="13856" max="13856" width="9" style="11"/>
    <col min="13857" max="13857" width="5.6640625" style="11" customWidth="1"/>
    <col min="13858" max="13858" width="9" style="11"/>
    <col min="13859" max="13859" width="11.6640625" style="11" bestFit="1" customWidth="1"/>
    <col min="13860" max="14077" width="9" style="11"/>
    <col min="14078" max="14078" width="14.88671875" style="11" customWidth="1"/>
    <col min="14079" max="14081" width="3.6640625" style="11" customWidth="1"/>
    <col min="14082" max="14083" width="12.6640625" style="11" customWidth="1"/>
    <col min="14084" max="14084" width="6" style="11" customWidth="1"/>
    <col min="14085" max="14085" width="12.6640625" style="11" customWidth="1"/>
    <col min="14086" max="14086" width="6" style="11" customWidth="1"/>
    <col min="14087" max="14096" width="3.88671875" style="11" customWidth="1"/>
    <col min="14097" max="14097" width="2.44140625" style="11" customWidth="1"/>
    <col min="14098" max="14098" width="12.33203125" style="11" customWidth="1"/>
    <col min="14099" max="14099" width="9.109375" style="11" bestFit="1" customWidth="1"/>
    <col min="14100" max="14101" width="9" style="11"/>
    <col min="14102" max="14102" width="4.44140625" style="11" bestFit="1" customWidth="1"/>
    <col min="14103" max="14103" width="9" style="11"/>
    <col min="14104" max="14104" width="4.44140625" style="11" bestFit="1" customWidth="1"/>
    <col min="14105" max="14106" width="5.6640625" style="11" customWidth="1"/>
    <col min="14107" max="14107" width="9" style="11"/>
    <col min="14108" max="14108" width="5.6640625" style="11" customWidth="1"/>
    <col min="14109" max="14109" width="9" style="11"/>
    <col min="14110" max="14111" width="5.6640625" style="11" customWidth="1"/>
    <col min="14112" max="14112" width="9" style="11"/>
    <col min="14113" max="14113" width="5.6640625" style="11" customWidth="1"/>
    <col min="14114" max="14114" width="9" style="11"/>
    <col min="14115" max="14115" width="11.6640625" style="11" bestFit="1" customWidth="1"/>
    <col min="14116" max="14333" width="9" style="11"/>
    <col min="14334" max="14334" width="14.88671875" style="11" customWidth="1"/>
    <col min="14335" max="14337" width="3.6640625" style="11" customWidth="1"/>
    <col min="14338" max="14339" width="12.6640625" style="11" customWidth="1"/>
    <col min="14340" max="14340" width="6" style="11" customWidth="1"/>
    <col min="14341" max="14341" width="12.6640625" style="11" customWidth="1"/>
    <col min="14342" max="14342" width="6" style="11" customWidth="1"/>
    <col min="14343" max="14352" width="3.88671875" style="11" customWidth="1"/>
    <col min="14353" max="14353" width="2.44140625" style="11" customWidth="1"/>
    <col min="14354" max="14354" width="12.33203125" style="11" customWidth="1"/>
    <col min="14355" max="14355" width="9.109375" style="11" bestFit="1" customWidth="1"/>
    <col min="14356" max="14357" width="9" style="11"/>
    <col min="14358" max="14358" width="4.44140625" style="11" bestFit="1" customWidth="1"/>
    <col min="14359" max="14359" width="9" style="11"/>
    <col min="14360" max="14360" width="4.44140625" style="11" bestFit="1" customWidth="1"/>
    <col min="14361" max="14362" width="5.6640625" style="11" customWidth="1"/>
    <col min="14363" max="14363" width="9" style="11"/>
    <col min="14364" max="14364" width="5.6640625" style="11" customWidth="1"/>
    <col min="14365" max="14365" width="9" style="11"/>
    <col min="14366" max="14367" width="5.6640625" style="11" customWidth="1"/>
    <col min="14368" max="14368" width="9" style="11"/>
    <col min="14369" max="14369" width="5.6640625" style="11" customWidth="1"/>
    <col min="14370" max="14370" width="9" style="11"/>
    <col min="14371" max="14371" width="11.6640625" style="11" bestFit="1" customWidth="1"/>
    <col min="14372" max="14589" width="9" style="11"/>
    <col min="14590" max="14590" width="14.88671875" style="11" customWidth="1"/>
    <col min="14591" max="14593" width="3.6640625" style="11" customWidth="1"/>
    <col min="14594" max="14595" width="12.6640625" style="11" customWidth="1"/>
    <col min="14596" max="14596" width="6" style="11" customWidth="1"/>
    <col min="14597" max="14597" width="12.6640625" style="11" customWidth="1"/>
    <col min="14598" max="14598" width="6" style="11" customWidth="1"/>
    <col min="14599" max="14608" width="3.88671875" style="11" customWidth="1"/>
    <col min="14609" max="14609" width="2.44140625" style="11" customWidth="1"/>
    <col min="14610" max="14610" width="12.33203125" style="11" customWidth="1"/>
    <col min="14611" max="14611" width="9.109375" style="11" bestFit="1" customWidth="1"/>
    <col min="14612" max="14613" width="9" style="11"/>
    <col min="14614" max="14614" width="4.44140625" style="11" bestFit="1" customWidth="1"/>
    <col min="14615" max="14615" width="9" style="11"/>
    <col min="14616" max="14616" width="4.44140625" style="11" bestFit="1" customWidth="1"/>
    <col min="14617" max="14618" width="5.6640625" style="11" customWidth="1"/>
    <col min="14619" max="14619" width="9" style="11"/>
    <col min="14620" max="14620" width="5.6640625" style="11" customWidth="1"/>
    <col min="14621" max="14621" width="9" style="11"/>
    <col min="14622" max="14623" width="5.6640625" style="11" customWidth="1"/>
    <col min="14624" max="14624" width="9" style="11"/>
    <col min="14625" max="14625" width="5.6640625" style="11" customWidth="1"/>
    <col min="14626" max="14626" width="9" style="11"/>
    <col min="14627" max="14627" width="11.6640625" style="11" bestFit="1" customWidth="1"/>
    <col min="14628" max="14845" width="9" style="11"/>
    <col min="14846" max="14846" width="14.88671875" style="11" customWidth="1"/>
    <col min="14847" max="14849" width="3.6640625" style="11" customWidth="1"/>
    <col min="14850" max="14851" width="12.6640625" style="11" customWidth="1"/>
    <col min="14852" max="14852" width="6" style="11" customWidth="1"/>
    <col min="14853" max="14853" width="12.6640625" style="11" customWidth="1"/>
    <col min="14854" max="14854" width="6" style="11" customWidth="1"/>
    <col min="14855" max="14864" width="3.88671875" style="11" customWidth="1"/>
    <col min="14865" max="14865" width="2.44140625" style="11" customWidth="1"/>
    <col min="14866" max="14866" width="12.33203125" style="11" customWidth="1"/>
    <col min="14867" max="14867" width="9.109375" style="11" bestFit="1" customWidth="1"/>
    <col min="14868" max="14869" width="9" style="11"/>
    <col min="14870" max="14870" width="4.44140625" style="11" bestFit="1" customWidth="1"/>
    <col min="14871" max="14871" width="9" style="11"/>
    <col min="14872" max="14872" width="4.44140625" style="11" bestFit="1" customWidth="1"/>
    <col min="14873" max="14874" width="5.6640625" style="11" customWidth="1"/>
    <col min="14875" max="14875" width="9" style="11"/>
    <col min="14876" max="14876" width="5.6640625" style="11" customWidth="1"/>
    <col min="14877" max="14877" width="9" style="11"/>
    <col min="14878" max="14879" width="5.6640625" style="11" customWidth="1"/>
    <col min="14880" max="14880" width="9" style="11"/>
    <col min="14881" max="14881" width="5.6640625" style="11" customWidth="1"/>
    <col min="14882" max="14882" width="9" style="11"/>
    <col min="14883" max="14883" width="11.6640625" style="11" bestFit="1" customWidth="1"/>
    <col min="14884" max="15101" width="9" style="11"/>
    <col min="15102" max="15102" width="14.88671875" style="11" customWidth="1"/>
    <col min="15103" max="15105" width="3.6640625" style="11" customWidth="1"/>
    <col min="15106" max="15107" width="12.6640625" style="11" customWidth="1"/>
    <col min="15108" max="15108" width="6" style="11" customWidth="1"/>
    <col min="15109" max="15109" width="12.6640625" style="11" customWidth="1"/>
    <col min="15110" max="15110" width="6" style="11" customWidth="1"/>
    <col min="15111" max="15120" width="3.88671875" style="11" customWidth="1"/>
    <col min="15121" max="15121" width="2.44140625" style="11" customWidth="1"/>
    <col min="15122" max="15122" width="12.33203125" style="11" customWidth="1"/>
    <col min="15123" max="15123" width="9.109375" style="11" bestFit="1" customWidth="1"/>
    <col min="15124" max="15125" width="9" style="11"/>
    <col min="15126" max="15126" width="4.44140625" style="11" bestFit="1" customWidth="1"/>
    <col min="15127" max="15127" width="9" style="11"/>
    <col min="15128" max="15128" width="4.44140625" style="11" bestFit="1" customWidth="1"/>
    <col min="15129" max="15130" width="5.6640625" style="11" customWidth="1"/>
    <col min="15131" max="15131" width="9" style="11"/>
    <col min="15132" max="15132" width="5.6640625" style="11" customWidth="1"/>
    <col min="15133" max="15133" width="9" style="11"/>
    <col min="15134" max="15135" width="5.6640625" style="11" customWidth="1"/>
    <col min="15136" max="15136" width="9" style="11"/>
    <col min="15137" max="15137" width="5.6640625" style="11" customWidth="1"/>
    <col min="15138" max="15138" width="9" style="11"/>
    <col min="15139" max="15139" width="11.6640625" style="11" bestFit="1" customWidth="1"/>
    <col min="15140" max="15357" width="9" style="11"/>
    <col min="15358" max="15358" width="14.88671875" style="11" customWidth="1"/>
    <col min="15359" max="15361" width="3.6640625" style="11" customWidth="1"/>
    <col min="15362" max="15363" width="12.6640625" style="11" customWidth="1"/>
    <col min="15364" max="15364" width="6" style="11" customWidth="1"/>
    <col min="15365" max="15365" width="12.6640625" style="11" customWidth="1"/>
    <col min="15366" max="15366" width="6" style="11" customWidth="1"/>
    <col min="15367" max="15376" width="3.88671875" style="11" customWidth="1"/>
    <col min="15377" max="15377" width="2.44140625" style="11" customWidth="1"/>
    <col min="15378" max="15378" width="12.33203125" style="11" customWidth="1"/>
    <col min="15379" max="15379" width="9.109375" style="11" bestFit="1" customWidth="1"/>
    <col min="15380" max="15381" width="9" style="11"/>
    <col min="15382" max="15382" width="4.44140625" style="11" bestFit="1" customWidth="1"/>
    <col min="15383" max="15383" width="9" style="11"/>
    <col min="15384" max="15384" width="4.44140625" style="11" bestFit="1" customWidth="1"/>
    <col min="15385" max="15386" width="5.6640625" style="11" customWidth="1"/>
    <col min="15387" max="15387" width="9" style="11"/>
    <col min="15388" max="15388" width="5.6640625" style="11" customWidth="1"/>
    <col min="15389" max="15389" width="9" style="11"/>
    <col min="15390" max="15391" width="5.6640625" style="11" customWidth="1"/>
    <col min="15392" max="15392" width="9" style="11"/>
    <col min="15393" max="15393" width="5.6640625" style="11" customWidth="1"/>
    <col min="15394" max="15394" width="9" style="11"/>
    <col min="15395" max="15395" width="11.6640625" style="11" bestFit="1" customWidth="1"/>
    <col min="15396" max="15613" width="9" style="11"/>
    <col min="15614" max="15614" width="14.88671875" style="11" customWidth="1"/>
    <col min="15615" max="15617" width="3.6640625" style="11" customWidth="1"/>
    <col min="15618" max="15619" width="12.6640625" style="11" customWidth="1"/>
    <col min="15620" max="15620" width="6" style="11" customWidth="1"/>
    <col min="15621" max="15621" width="12.6640625" style="11" customWidth="1"/>
    <col min="15622" max="15622" width="6" style="11" customWidth="1"/>
    <col min="15623" max="15632" width="3.88671875" style="11" customWidth="1"/>
    <col min="15633" max="15633" width="2.44140625" style="11" customWidth="1"/>
    <col min="15634" max="15634" width="12.33203125" style="11" customWidth="1"/>
    <col min="15635" max="15635" width="9.109375" style="11" bestFit="1" customWidth="1"/>
    <col min="15636" max="15637" width="9" style="11"/>
    <col min="15638" max="15638" width="4.44140625" style="11" bestFit="1" customWidth="1"/>
    <col min="15639" max="15639" width="9" style="11"/>
    <col min="15640" max="15640" width="4.44140625" style="11" bestFit="1" customWidth="1"/>
    <col min="15641" max="15642" width="5.6640625" style="11" customWidth="1"/>
    <col min="15643" max="15643" width="9" style="11"/>
    <col min="15644" max="15644" width="5.6640625" style="11" customWidth="1"/>
    <col min="15645" max="15645" width="9" style="11"/>
    <col min="15646" max="15647" width="5.6640625" style="11" customWidth="1"/>
    <col min="15648" max="15648" width="9" style="11"/>
    <col min="15649" max="15649" width="5.6640625" style="11" customWidth="1"/>
    <col min="15650" max="15650" width="9" style="11"/>
    <col min="15651" max="15651" width="11.6640625" style="11" bestFit="1" customWidth="1"/>
    <col min="15652" max="15869" width="9" style="11"/>
    <col min="15870" max="15870" width="14.88671875" style="11" customWidth="1"/>
    <col min="15871" max="15873" width="3.6640625" style="11" customWidth="1"/>
    <col min="15874" max="15875" width="12.6640625" style="11" customWidth="1"/>
    <col min="15876" max="15876" width="6" style="11" customWidth="1"/>
    <col min="15877" max="15877" width="12.6640625" style="11" customWidth="1"/>
    <col min="15878" max="15878" width="6" style="11" customWidth="1"/>
    <col min="15879" max="15888" width="3.88671875" style="11" customWidth="1"/>
    <col min="15889" max="15889" width="2.44140625" style="11" customWidth="1"/>
    <col min="15890" max="15890" width="12.33203125" style="11" customWidth="1"/>
    <col min="15891" max="15891" width="9.109375" style="11" bestFit="1" customWidth="1"/>
    <col min="15892" max="15893" width="9" style="11"/>
    <col min="15894" max="15894" width="4.44140625" style="11" bestFit="1" customWidth="1"/>
    <col min="15895" max="15895" width="9" style="11"/>
    <col min="15896" max="15896" width="4.44140625" style="11" bestFit="1" customWidth="1"/>
    <col min="15897" max="15898" width="5.6640625" style="11" customWidth="1"/>
    <col min="15899" max="15899" width="9" style="11"/>
    <col min="15900" max="15900" width="5.6640625" style="11" customWidth="1"/>
    <col min="15901" max="15901" width="9" style="11"/>
    <col min="15902" max="15903" width="5.6640625" style="11" customWidth="1"/>
    <col min="15904" max="15904" width="9" style="11"/>
    <col min="15905" max="15905" width="5.6640625" style="11" customWidth="1"/>
    <col min="15906" max="15906" width="9" style="11"/>
    <col min="15907" max="15907" width="11.6640625" style="11" bestFit="1" customWidth="1"/>
    <col min="15908" max="16125" width="9" style="11"/>
    <col min="16126" max="16126" width="14.88671875" style="11" customWidth="1"/>
    <col min="16127" max="16129" width="3.6640625" style="11" customWidth="1"/>
    <col min="16130" max="16131" width="12.6640625" style="11" customWidth="1"/>
    <col min="16132" max="16132" width="6" style="11" customWidth="1"/>
    <col min="16133" max="16133" width="12.6640625" style="11" customWidth="1"/>
    <col min="16134" max="16134" width="6" style="11" customWidth="1"/>
    <col min="16135" max="16144" width="3.88671875" style="11" customWidth="1"/>
    <col min="16145" max="16145" width="2.44140625" style="11" customWidth="1"/>
    <col min="16146" max="16146" width="12.33203125" style="11" customWidth="1"/>
    <col min="16147" max="16147" width="9.109375" style="11" bestFit="1" customWidth="1"/>
    <col min="16148" max="16149" width="9" style="11"/>
    <col min="16150" max="16150" width="4.44140625" style="11" bestFit="1" customWidth="1"/>
    <col min="16151" max="16151" width="9" style="11"/>
    <col min="16152" max="16152" width="4.44140625" style="11" bestFit="1" customWidth="1"/>
    <col min="16153" max="16154" width="5.6640625" style="11" customWidth="1"/>
    <col min="16155" max="16155" width="9" style="11"/>
    <col min="16156" max="16156" width="5.6640625" style="11" customWidth="1"/>
    <col min="16157" max="16157" width="9" style="11"/>
    <col min="16158" max="16159" width="5.6640625" style="11" customWidth="1"/>
    <col min="16160" max="16160" width="9" style="11"/>
    <col min="16161" max="16161" width="5.6640625" style="11" customWidth="1"/>
    <col min="16162" max="16162" width="9" style="11"/>
    <col min="16163" max="16163" width="11.6640625" style="11" bestFit="1" customWidth="1"/>
    <col min="16164" max="16384" width="9" style="11"/>
  </cols>
  <sheetData>
    <row r="1" spans="1:22" ht="15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9"/>
      <c r="L1" s="26"/>
      <c r="M1" s="26"/>
      <c r="N1" s="26"/>
      <c r="O1" s="26"/>
      <c r="P1" s="123" t="s">
        <v>13</v>
      </c>
      <c r="Q1" s="123"/>
      <c r="R1" s="123"/>
      <c r="S1" s="123"/>
      <c r="T1" s="10">
        <v>11</v>
      </c>
      <c r="U1" s="15"/>
    </row>
    <row r="2" spans="1:22" ht="15.75" customHeight="1">
      <c r="A2" s="9"/>
      <c r="B2" s="115" t="s">
        <v>136</v>
      </c>
      <c r="C2" s="115"/>
      <c r="D2" s="115"/>
      <c r="E2" s="115"/>
      <c r="F2" s="115"/>
      <c r="G2" s="115" t="s">
        <v>156</v>
      </c>
      <c r="H2" s="115"/>
      <c r="I2" s="115"/>
      <c r="J2" s="115"/>
      <c r="K2" s="115"/>
      <c r="L2" s="115"/>
      <c r="M2" s="115"/>
      <c r="N2" s="115"/>
      <c r="O2" s="115"/>
      <c r="P2" s="124" t="s">
        <v>14</v>
      </c>
      <c r="Q2" s="124"/>
      <c r="R2" s="124"/>
      <c r="S2" s="124"/>
      <c r="T2" s="10">
        <v>4</v>
      </c>
      <c r="U2" s="14"/>
    </row>
    <row r="3" spans="1:22" ht="14.25" customHeight="1">
      <c r="A3" s="10"/>
      <c r="B3" s="96" t="s">
        <v>15</v>
      </c>
      <c r="C3" s="96" t="s">
        <v>16</v>
      </c>
      <c r="D3" s="96" t="s">
        <v>17</v>
      </c>
      <c r="E3" s="35"/>
      <c r="F3" s="117" t="s">
        <v>18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  <c r="S3" s="99" t="s">
        <v>19</v>
      </c>
      <c r="T3" s="100"/>
      <c r="U3" s="14"/>
    </row>
    <row r="4" spans="1:22" ht="14.25" customHeight="1">
      <c r="A4" s="9"/>
      <c r="B4" s="97"/>
      <c r="C4" s="97"/>
      <c r="D4" s="97"/>
      <c r="E4" s="31"/>
      <c r="F4" s="120" t="s">
        <v>20</v>
      </c>
      <c r="G4" s="120" t="s">
        <v>21</v>
      </c>
      <c r="H4" s="96" t="s">
        <v>22</v>
      </c>
      <c r="I4" s="120" t="s">
        <v>21</v>
      </c>
      <c r="J4" s="96" t="s">
        <v>22</v>
      </c>
      <c r="K4" s="117" t="s">
        <v>23</v>
      </c>
      <c r="L4" s="118"/>
      <c r="M4" s="118"/>
      <c r="N4" s="118"/>
      <c r="O4" s="118"/>
      <c r="P4" s="118"/>
      <c r="Q4" s="118"/>
      <c r="R4" s="119"/>
      <c r="S4" s="101"/>
      <c r="T4" s="102"/>
      <c r="U4" s="14"/>
    </row>
    <row r="5" spans="1:22" ht="14.25" customHeight="1">
      <c r="A5" s="10"/>
      <c r="B5" s="97"/>
      <c r="C5" s="97"/>
      <c r="D5" s="97"/>
      <c r="E5" s="31"/>
      <c r="F5" s="121"/>
      <c r="G5" s="121"/>
      <c r="H5" s="97"/>
      <c r="I5" s="121"/>
      <c r="J5" s="97"/>
      <c r="K5" s="96" t="s">
        <v>96</v>
      </c>
      <c r="L5" s="96" t="s">
        <v>97</v>
      </c>
      <c r="M5" s="96" t="s">
        <v>98</v>
      </c>
      <c r="N5" s="96" t="s">
        <v>24</v>
      </c>
      <c r="O5" s="96" t="s">
        <v>25</v>
      </c>
      <c r="P5" s="125" t="s">
        <v>26</v>
      </c>
      <c r="Q5" s="125" t="s">
        <v>27</v>
      </c>
      <c r="R5" s="96" t="s">
        <v>28</v>
      </c>
      <c r="S5" s="101"/>
      <c r="T5" s="102"/>
      <c r="U5" s="14"/>
    </row>
    <row r="6" spans="1:22" ht="14.25" customHeight="1">
      <c r="A6" s="10"/>
      <c r="B6" s="97"/>
      <c r="C6" s="97"/>
      <c r="D6" s="97"/>
      <c r="E6" s="31"/>
      <c r="F6" s="121"/>
      <c r="G6" s="121"/>
      <c r="H6" s="97"/>
      <c r="I6" s="121"/>
      <c r="J6" s="97"/>
      <c r="K6" s="97"/>
      <c r="L6" s="97"/>
      <c r="M6" s="97"/>
      <c r="N6" s="97"/>
      <c r="O6" s="97"/>
      <c r="P6" s="126"/>
      <c r="Q6" s="126"/>
      <c r="R6" s="97"/>
      <c r="S6" s="101"/>
      <c r="T6" s="102"/>
      <c r="U6" s="14"/>
    </row>
    <row r="7" spans="1:22" ht="14.25" customHeight="1">
      <c r="A7" s="9"/>
      <c r="B7" s="98"/>
      <c r="C7" s="98"/>
      <c r="D7" s="98"/>
      <c r="E7" s="32"/>
      <c r="F7" s="122"/>
      <c r="G7" s="122"/>
      <c r="H7" s="98"/>
      <c r="I7" s="122"/>
      <c r="J7" s="98"/>
      <c r="K7" s="98"/>
      <c r="L7" s="98"/>
      <c r="M7" s="98"/>
      <c r="N7" s="98"/>
      <c r="O7" s="98"/>
      <c r="P7" s="127"/>
      <c r="Q7" s="127"/>
      <c r="R7" s="98"/>
      <c r="S7" s="103"/>
      <c r="T7" s="104"/>
      <c r="U7" s="14"/>
    </row>
    <row r="8" spans="1:22" ht="14.25" customHeight="1">
      <c r="A8" s="9"/>
      <c r="B8" s="81">
        <v>45348</v>
      </c>
      <c r="C8" s="78" t="s">
        <v>29</v>
      </c>
      <c r="D8" s="78" t="s">
        <v>30</v>
      </c>
      <c r="E8" s="40">
        <v>1</v>
      </c>
      <c r="F8" s="90" t="s">
        <v>82</v>
      </c>
      <c r="G8" s="17" t="s">
        <v>82</v>
      </c>
      <c r="H8" s="17" t="s">
        <v>157</v>
      </c>
      <c r="I8" s="16" t="s">
        <v>109</v>
      </c>
      <c r="J8" s="23">
        <v>0.3</v>
      </c>
      <c r="K8" s="84">
        <v>0.92400000000000015</v>
      </c>
      <c r="L8" s="84">
        <v>0.36</v>
      </c>
      <c r="M8" s="84">
        <v>0</v>
      </c>
      <c r="N8" s="87">
        <v>0.27</v>
      </c>
      <c r="O8" s="84">
        <v>0</v>
      </c>
      <c r="P8" s="84">
        <v>0</v>
      </c>
      <c r="Q8" s="84">
        <v>0</v>
      </c>
      <c r="R8" s="93">
        <v>98.43</v>
      </c>
      <c r="S8" s="99" t="s">
        <v>91</v>
      </c>
      <c r="T8" s="100"/>
      <c r="U8" s="14"/>
    </row>
    <row r="9" spans="1:22" ht="14.25" customHeight="1">
      <c r="A9" s="9"/>
      <c r="B9" s="82"/>
      <c r="C9" s="79"/>
      <c r="D9" s="79"/>
      <c r="E9" s="33">
        <v>2</v>
      </c>
      <c r="F9" s="91"/>
      <c r="G9" s="18" t="s">
        <v>76</v>
      </c>
      <c r="H9" s="18">
        <v>1.5</v>
      </c>
      <c r="I9" s="19" t="s">
        <v>54</v>
      </c>
      <c r="J9" s="24">
        <v>0.4</v>
      </c>
      <c r="K9" s="85"/>
      <c r="L9" s="85"/>
      <c r="M9" s="85"/>
      <c r="N9" s="88"/>
      <c r="O9" s="85"/>
      <c r="P9" s="85"/>
      <c r="Q9" s="85"/>
      <c r="R9" s="94"/>
      <c r="S9" s="101"/>
      <c r="T9" s="102"/>
      <c r="U9" s="14"/>
    </row>
    <row r="10" spans="1:22" ht="14.25" customHeight="1">
      <c r="A10" s="9"/>
      <c r="B10" s="82"/>
      <c r="C10" s="79"/>
      <c r="D10" s="79"/>
      <c r="E10" s="33">
        <v>3</v>
      </c>
      <c r="F10" s="92"/>
      <c r="G10" s="20" t="s">
        <v>50</v>
      </c>
      <c r="H10" s="20">
        <v>1.5</v>
      </c>
      <c r="I10" s="21" t="s">
        <v>91</v>
      </c>
      <c r="J10" s="25" t="s">
        <v>91</v>
      </c>
      <c r="K10" s="85"/>
      <c r="L10" s="85"/>
      <c r="M10" s="85"/>
      <c r="N10" s="88"/>
      <c r="O10" s="85"/>
      <c r="P10" s="85"/>
      <c r="Q10" s="85"/>
      <c r="R10" s="94"/>
      <c r="S10" s="101"/>
      <c r="T10" s="102"/>
      <c r="U10" s="14"/>
    </row>
    <row r="11" spans="1:22" ht="14.25" customHeight="1">
      <c r="A11" s="9"/>
      <c r="B11" s="82"/>
      <c r="C11" s="79"/>
      <c r="D11" s="79"/>
      <c r="E11" s="33">
        <v>1</v>
      </c>
      <c r="F11" s="105">
        <v>0</v>
      </c>
      <c r="G11" s="17" t="s">
        <v>91</v>
      </c>
      <c r="H11" s="17" t="s">
        <v>91</v>
      </c>
      <c r="I11" s="16" t="s">
        <v>91</v>
      </c>
      <c r="J11" s="23" t="s">
        <v>91</v>
      </c>
      <c r="K11" s="85"/>
      <c r="L11" s="85"/>
      <c r="M11" s="85"/>
      <c r="N11" s="88"/>
      <c r="O11" s="85"/>
      <c r="P11" s="85"/>
      <c r="Q11" s="85"/>
      <c r="R11" s="94"/>
      <c r="S11" s="101"/>
      <c r="T11" s="102"/>
      <c r="U11" s="15"/>
      <c r="V11"/>
    </row>
    <row r="12" spans="1:22" ht="14.25" customHeight="1">
      <c r="A12" s="9"/>
      <c r="B12" s="82"/>
      <c r="C12" s="79"/>
      <c r="D12" s="79"/>
      <c r="E12" s="33">
        <v>2</v>
      </c>
      <c r="F12" s="106"/>
      <c r="G12" s="18" t="s">
        <v>91</v>
      </c>
      <c r="H12" s="18" t="s">
        <v>91</v>
      </c>
      <c r="I12" s="19" t="s">
        <v>91</v>
      </c>
      <c r="J12" s="24" t="s">
        <v>91</v>
      </c>
      <c r="K12" s="85"/>
      <c r="L12" s="85"/>
      <c r="M12" s="85"/>
      <c r="N12" s="88"/>
      <c r="O12" s="85"/>
      <c r="P12" s="85"/>
      <c r="Q12" s="85"/>
      <c r="R12" s="94"/>
      <c r="S12" s="101"/>
      <c r="T12" s="102"/>
      <c r="U12" s="15"/>
      <c r="V12"/>
    </row>
    <row r="13" spans="1:22" ht="14.25" customHeight="1">
      <c r="A13" s="9"/>
      <c r="B13" s="82"/>
      <c r="C13" s="79"/>
      <c r="D13" s="80"/>
      <c r="E13" s="34">
        <v>3</v>
      </c>
      <c r="F13" s="107"/>
      <c r="G13" s="20" t="s">
        <v>91</v>
      </c>
      <c r="H13" s="20" t="s">
        <v>91</v>
      </c>
      <c r="I13" s="21" t="s">
        <v>91</v>
      </c>
      <c r="J13" s="25" t="s">
        <v>91</v>
      </c>
      <c r="K13" s="86"/>
      <c r="L13" s="86"/>
      <c r="M13" s="86"/>
      <c r="N13" s="89"/>
      <c r="O13" s="86"/>
      <c r="P13" s="86"/>
      <c r="Q13" s="86"/>
      <c r="R13" s="95"/>
      <c r="S13" s="103"/>
      <c r="T13" s="104"/>
      <c r="U13" s="15"/>
    </row>
    <row r="14" spans="1:22" ht="14.25" customHeight="1">
      <c r="A14" s="9"/>
      <c r="B14" s="82"/>
      <c r="C14" s="79"/>
      <c r="D14" s="78" t="s">
        <v>31</v>
      </c>
      <c r="E14" s="40">
        <v>1</v>
      </c>
      <c r="F14" s="90" t="s">
        <v>158</v>
      </c>
      <c r="G14" s="17" t="s">
        <v>71</v>
      </c>
      <c r="H14" s="17" t="s">
        <v>159</v>
      </c>
      <c r="I14" s="16" t="s">
        <v>49</v>
      </c>
      <c r="J14" s="23" t="s">
        <v>45</v>
      </c>
      <c r="K14" s="84">
        <v>0</v>
      </c>
      <c r="L14" s="84">
        <v>0.66461538461538461</v>
      </c>
      <c r="M14" s="84">
        <v>0</v>
      </c>
      <c r="N14" s="87">
        <v>0.1</v>
      </c>
      <c r="O14" s="84">
        <v>0.50600000000000001</v>
      </c>
      <c r="P14" s="84">
        <v>0</v>
      </c>
      <c r="Q14" s="84">
        <v>0</v>
      </c>
      <c r="R14" s="93">
        <v>82.706153846153853</v>
      </c>
      <c r="S14" s="99" t="s">
        <v>140</v>
      </c>
      <c r="T14" s="100"/>
      <c r="U14" s="15"/>
    </row>
    <row r="15" spans="1:22" ht="14.25" customHeight="1">
      <c r="A15" s="9"/>
      <c r="B15" s="82"/>
      <c r="C15" s="79"/>
      <c r="D15" s="79"/>
      <c r="E15" s="33">
        <v>2</v>
      </c>
      <c r="F15" s="91"/>
      <c r="G15" s="18" t="s">
        <v>76</v>
      </c>
      <c r="H15" s="18">
        <v>2</v>
      </c>
      <c r="I15" s="19" t="s">
        <v>80</v>
      </c>
      <c r="J15" s="24">
        <v>0.1</v>
      </c>
      <c r="K15" s="85"/>
      <c r="L15" s="85"/>
      <c r="M15" s="85"/>
      <c r="N15" s="88"/>
      <c r="O15" s="85"/>
      <c r="P15" s="85"/>
      <c r="Q15" s="85"/>
      <c r="R15" s="94"/>
      <c r="S15" s="101"/>
      <c r="T15" s="102"/>
      <c r="U15" s="15"/>
    </row>
    <row r="16" spans="1:22" ht="14.25" customHeight="1">
      <c r="A16" s="9"/>
      <c r="B16" s="82"/>
      <c r="C16" s="79"/>
      <c r="D16" s="79"/>
      <c r="E16" s="33">
        <v>3</v>
      </c>
      <c r="F16" s="92"/>
      <c r="G16" s="20" t="s">
        <v>41</v>
      </c>
      <c r="H16" s="20">
        <v>1</v>
      </c>
      <c r="I16" s="21" t="s">
        <v>91</v>
      </c>
      <c r="J16" s="25" t="s">
        <v>91</v>
      </c>
      <c r="K16" s="85"/>
      <c r="L16" s="85"/>
      <c r="M16" s="85"/>
      <c r="N16" s="88"/>
      <c r="O16" s="85"/>
      <c r="P16" s="85"/>
      <c r="Q16" s="85"/>
      <c r="R16" s="94"/>
      <c r="S16" s="101"/>
      <c r="T16" s="102"/>
      <c r="U16" s="15"/>
    </row>
    <row r="17" spans="1:21" ht="14.25" customHeight="1">
      <c r="A17" s="9"/>
      <c r="B17" s="82"/>
      <c r="C17" s="79"/>
      <c r="D17" s="79"/>
      <c r="E17" s="33">
        <v>1</v>
      </c>
      <c r="F17" s="105" t="s">
        <v>66</v>
      </c>
      <c r="G17" s="17" t="s">
        <v>66</v>
      </c>
      <c r="H17" s="17" t="s">
        <v>141</v>
      </c>
      <c r="I17" s="16" t="s">
        <v>91</v>
      </c>
      <c r="J17" s="23" t="s">
        <v>91</v>
      </c>
      <c r="K17" s="85"/>
      <c r="L17" s="85"/>
      <c r="M17" s="85"/>
      <c r="N17" s="88"/>
      <c r="O17" s="85"/>
      <c r="P17" s="85"/>
      <c r="Q17" s="85"/>
      <c r="R17" s="94"/>
      <c r="S17" s="101"/>
      <c r="T17" s="102"/>
      <c r="U17" s="15"/>
    </row>
    <row r="18" spans="1:21" ht="14.25" customHeight="1">
      <c r="A18" s="9"/>
      <c r="B18" s="82"/>
      <c r="C18" s="79"/>
      <c r="D18" s="79"/>
      <c r="E18" s="33">
        <v>2</v>
      </c>
      <c r="F18" s="106"/>
      <c r="G18" s="18" t="s">
        <v>91</v>
      </c>
      <c r="H18" s="18" t="s">
        <v>91</v>
      </c>
      <c r="I18" s="19" t="s">
        <v>91</v>
      </c>
      <c r="J18" s="24" t="s">
        <v>91</v>
      </c>
      <c r="K18" s="85"/>
      <c r="L18" s="85"/>
      <c r="M18" s="85"/>
      <c r="N18" s="88"/>
      <c r="O18" s="85"/>
      <c r="P18" s="85"/>
      <c r="Q18" s="85"/>
      <c r="R18" s="94"/>
      <c r="S18" s="101"/>
      <c r="T18" s="102"/>
      <c r="U18" s="15"/>
    </row>
    <row r="19" spans="1:21" ht="14.25" customHeight="1">
      <c r="A19" s="9"/>
      <c r="B19" s="83"/>
      <c r="C19" s="80"/>
      <c r="D19" s="80"/>
      <c r="E19" s="34">
        <v>3</v>
      </c>
      <c r="F19" s="107"/>
      <c r="G19" s="20" t="s">
        <v>91</v>
      </c>
      <c r="H19" s="20" t="s">
        <v>91</v>
      </c>
      <c r="I19" s="21" t="s">
        <v>91</v>
      </c>
      <c r="J19" s="25" t="s">
        <v>91</v>
      </c>
      <c r="K19" s="86"/>
      <c r="L19" s="86"/>
      <c r="M19" s="86"/>
      <c r="N19" s="89"/>
      <c r="O19" s="86"/>
      <c r="P19" s="86"/>
      <c r="Q19" s="86"/>
      <c r="R19" s="95"/>
      <c r="S19" s="103"/>
      <c r="T19" s="104"/>
      <c r="U19" s="15"/>
    </row>
    <row r="20" spans="1:21" ht="14.25" customHeight="1">
      <c r="A20" s="9"/>
      <c r="B20" s="81">
        <v>45349</v>
      </c>
      <c r="C20" s="78" t="s">
        <v>9</v>
      </c>
      <c r="D20" s="78" t="s">
        <v>30</v>
      </c>
      <c r="E20" s="40">
        <v>1</v>
      </c>
      <c r="F20" s="90" t="s">
        <v>118</v>
      </c>
      <c r="G20" s="17" t="s">
        <v>46</v>
      </c>
      <c r="H20" s="17" t="s">
        <v>146</v>
      </c>
      <c r="I20" s="16" t="s">
        <v>65</v>
      </c>
      <c r="J20" s="23">
        <v>0.5</v>
      </c>
      <c r="K20" s="84">
        <v>0.70839999999999992</v>
      </c>
      <c r="L20" s="84">
        <v>0.34408000000000005</v>
      </c>
      <c r="M20" s="84">
        <v>0</v>
      </c>
      <c r="N20" s="87">
        <v>0.27</v>
      </c>
      <c r="O20" s="84">
        <v>0</v>
      </c>
      <c r="P20" s="84">
        <v>0</v>
      </c>
      <c r="Q20" s="84">
        <v>0</v>
      </c>
      <c r="R20" s="93">
        <v>82.144000000000005</v>
      </c>
      <c r="S20" s="99" t="s">
        <v>91</v>
      </c>
      <c r="T20" s="100"/>
      <c r="U20" s="15"/>
    </row>
    <row r="21" spans="1:21" ht="14.25" customHeight="1">
      <c r="A21" s="9"/>
      <c r="B21" s="82"/>
      <c r="C21" s="79"/>
      <c r="D21" s="79"/>
      <c r="E21" s="33">
        <v>2</v>
      </c>
      <c r="F21" s="91"/>
      <c r="G21" s="18" t="s">
        <v>75</v>
      </c>
      <c r="H21" s="18">
        <v>1.4</v>
      </c>
      <c r="I21" s="19" t="s">
        <v>91</v>
      </c>
      <c r="J21" s="24" t="s">
        <v>91</v>
      </c>
      <c r="K21" s="85"/>
      <c r="L21" s="85"/>
      <c r="M21" s="85"/>
      <c r="N21" s="88"/>
      <c r="O21" s="85"/>
      <c r="P21" s="85"/>
      <c r="Q21" s="85"/>
      <c r="R21" s="94"/>
      <c r="S21" s="101"/>
      <c r="T21" s="102"/>
      <c r="U21" s="15"/>
    </row>
    <row r="22" spans="1:21" ht="14.25" customHeight="1">
      <c r="A22" s="9"/>
      <c r="B22" s="82"/>
      <c r="C22" s="79"/>
      <c r="D22" s="79"/>
      <c r="E22" s="33">
        <v>3</v>
      </c>
      <c r="F22" s="92"/>
      <c r="G22" s="20" t="s">
        <v>54</v>
      </c>
      <c r="H22" s="20">
        <v>0.3</v>
      </c>
      <c r="I22" s="21" t="s">
        <v>91</v>
      </c>
      <c r="J22" s="25" t="s">
        <v>91</v>
      </c>
      <c r="K22" s="85"/>
      <c r="L22" s="85"/>
      <c r="M22" s="85"/>
      <c r="N22" s="88"/>
      <c r="O22" s="85"/>
      <c r="P22" s="85"/>
      <c r="Q22" s="85"/>
      <c r="R22" s="94"/>
      <c r="S22" s="101"/>
      <c r="T22" s="102"/>
      <c r="U22" s="15"/>
    </row>
    <row r="23" spans="1:21" ht="14.25" customHeight="1">
      <c r="A23" s="27"/>
      <c r="B23" s="82"/>
      <c r="C23" s="79"/>
      <c r="D23" s="79"/>
      <c r="E23" s="33">
        <v>1</v>
      </c>
      <c r="F23" s="105">
        <v>0</v>
      </c>
      <c r="G23" s="17" t="s">
        <v>91</v>
      </c>
      <c r="H23" s="17" t="s">
        <v>91</v>
      </c>
      <c r="I23" s="16" t="s">
        <v>91</v>
      </c>
      <c r="J23" s="23" t="s">
        <v>91</v>
      </c>
      <c r="K23" s="85"/>
      <c r="L23" s="85"/>
      <c r="M23" s="85"/>
      <c r="N23" s="88"/>
      <c r="O23" s="85"/>
      <c r="P23" s="85"/>
      <c r="Q23" s="85"/>
      <c r="R23" s="94"/>
      <c r="S23" s="101"/>
      <c r="T23" s="102"/>
      <c r="U23" s="15"/>
    </row>
    <row r="24" spans="1:21" ht="14.25" customHeight="1">
      <c r="A24" s="28"/>
      <c r="B24" s="82"/>
      <c r="C24" s="79"/>
      <c r="D24" s="79"/>
      <c r="E24" s="33">
        <v>2</v>
      </c>
      <c r="F24" s="106"/>
      <c r="G24" s="18" t="s">
        <v>91</v>
      </c>
      <c r="H24" s="18" t="s">
        <v>91</v>
      </c>
      <c r="I24" s="19" t="s">
        <v>91</v>
      </c>
      <c r="J24" s="24" t="s">
        <v>91</v>
      </c>
      <c r="K24" s="85"/>
      <c r="L24" s="85"/>
      <c r="M24" s="85"/>
      <c r="N24" s="88"/>
      <c r="O24" s="85"/>
      <c r="P24" s="85"/>
      <c r="Q24" s="85"/>
      <c r="R24" s="94"/>
      <c r="S24" s="101"/>
      <c r="T24" s="102"/>
      <c r="U24" s="15"/>
    </row>
    <row r="25" spans="1:21" ht="14.25" customHeight="1">
      <c r="A25" s="28"/>
      <c r="B25" s="82"/>
      <c r="C25" s="79"/>
      <c r="D25" s="80"/>
      <c r="E25" s="34">
        <v>3</v>
      </c>
      <c r="F25" s="107"/>
      <c r="G25" s="20" t="s">
        <v>91</v>
      </c>
      <c r="H25" s="20" t="s">
        <v>91</v>
      </c>
      <c r="I25" s="21" t="s">
        <v>91</v>
      </c>
      <c r="J25" s="25" t="s">
        <v>91</v>
      </c>
      <c r="K25" s="86"/>
      <c r="L25" s="86"/>
      <c r="M25" s="86"/>
      <c r="N25" s="89"/>
      <c r="O25" s="86"/>
      <c r="P25" s="86"/>
      <c r="Q25" s="86"/>
      <c r="R25" s="95"/>
      <c r="S25" s="103"/>
      <c r="T25" s="104"/>
      <c r="U25" s="15"/>
    </row>
    <row r="26" spans="1:21" ht="14.25" customHeight="1">
      <c r="A26" s="9"/>
      <c r="B26" s="82"/>
      <c r="C26" s="79"/>
      <c r="D26" s="78" t="s">
        <v>31</v>
      </c>
      <c r="E26" s="40">
        <v>1</v>
      </c>
      <c r="F26" s="90" t="s">
        <v>86</v>
      </c>
      <c r="G26" s="17" t="s">
        <v>59</v>
      </c>
      <c r="H26" s="17">
        <v>3</v>
      </c>
      <c r="I26" s="16" t="s">
        <v>91</v>
      </c>
      <c r="J26" s="23" t="s">
        <v>91</v>
      </c>
      <c r="K26" s="84">
        <v>0</v>
      </c>
      <c r="L26" s="84">
        <v>0.77272727272727271</v>
      </c>
      <c r="M26" s="84">
        <v>0</v>
      </c>
      <c r="N26" s="87">
        <v>0.38</v>
      </c>
      <c r="O26" s="84">
        <v>0</v>
      </c>
      <c r="P26" s="84">
        <v>0</v>
      </c>
      <c r="Q26" s="84">
        <v>0</v>
      </c>
      <c r="R26" s="93">
        <v>67.454545454545453</v>
      </c>
      <c r="S26" s="99" t="s">
        <v>91</v>
      </c>
      <c r="T26" s="100"/>
      <c r="U26" s="15"/>
    </row>
    <row r="27" spans="1:21" ht="14.25" customHeight="1">
      <c r="A27" s="9"/>
      <c r="B27" s="82"/>
      <c r="C27" s="79"/>
      <c r="D27" s="79"/>
      <c r="E27" s="33">
        <v>2</v>
      </c>
      <c r="F27" s="91"/>
      <c r="G27" s="18" t="s">
        <v>78</v>
      </c>
      <c r="H27" s="18">
        <v>4.2</v>
      </c>
      <c r="I27" s="19" t="s">
        <v>91</v>
      </c>
      <c r="J27" s="24" t="s">
        <v>91</v>
      </c>
      <c r="K27" s="85"/>
      <c r="L27" s="85"/>
      <c r="M27" s="85"/>
      <c r="N27" s="88"/>
      <c r="O27" s="85"/>
      <c r="P27" s="85"/>
      <c r="Q27" s="85"/>
      <c r="R27" s="94"/>
      <c r="S27" s="101"/>
      <c r="T27" s="102"/>
      <c r="U27" s="15"/>
    </row>
    <row r="28" spans="1:21" ht="14.25" customHeight="1">
      <c r="A28" s="9"/>
      <c r="B28" s="82"/>
      <c r="C28" s="79"/>
      <c r="D28" s="79"/>
      <c r="E28" s="33">
        <v>3</v>
      </c>
      <c r="F28" s="92"/>
      <c r="G28" s="20" t="s">
        <v>77</v>
      </c>
      <c r="H28" s="20">
        <v>0.2</v>
      </c>
      <c r="I28" s="21" t="s">
        <v>91</v>
      </c>
      <c r="J28" s="25" t="s">
        <v>91</v>
      </c>
      <c r="K28" s="85"/>
      <c r="L28" s="85"/>
      <c r="M28" s="85"/>
      <c r="N28" s="88"/>
      <c r="O28" s="85"/>
      <c r="P28" s="85"/>
      <c r="Q28" s="85"/>
      <c r="R28" s="94"/>
      <c r="S28" s="101"/>
      <c r="T28" s="102"/>
      <c r="U28" s="15"/>
    </row>
    <row r="29" spans="1:21" ht="14.25" customHeight="1">
      <c r="A29" s="9"/>
      <c r="B29" s="82"/>
      <c r="C29" s="79"/>
      <c r="D29" s="79"/>
      <c r="E29" s="33">
        <v>1</v>
      </c>
      <c r="F29" s="105">
        <v>0</v>
      </c>
      <c r="G29" s="17" t="s">
        <v>91</v>
      </c>
      <c r="H29" s="17" t="s">
        <v>91</v>
      </c>
      <c r="I29" s="16" t="s">
        <v>91</v>
      </c>
      <c r="J29" s="23" t="s">
        <v>91</v>
      </c>
      <c r="K29" s="85"/>
      <c r="L29" s="85"/>
      <c r="M29" s="85"/>
      <c r="N29" s="88"/>
      <c r="O29" s="85"/>
      <c r="P29" s="85"/>
      <c r="Q29" s="85"/>
      <c r="R29" s="94"/>
      <c r="S29" s="101"/>
      <c r="T29" s="102"/>
      <c r="U29" s="15"/>
    </row>
    <row r="30" spans="1:21" ht="14.25" customHeight="1">
      <c r="A30" s="9"/>
      <c r="B30" s="82"/>
      <c r="C30" s="79"/>
      <c r="D30" s="79"/>
      <c r="E30" s="33">
        <v>2</v>
      </c>
      <c r="F30" s="106"/>
      <c r="G30" s="18" t="s">
        <v>91</v>
      </c>
      <c r="H30" s="18" t="s">
        <v>91</v>
      </c>
      <c r="I30" s="19" t="s">
        <v>91</v>
      </c>
      <c r="J30" s="24" t="s">
        <v>91</v>
      </c>
      <c r="K30" s="85"/>
      <c r="L30" s="85"/>
      <c r="M30" s="85"/>
      <c r="N30" s="88"/>
      <c r="O30" s="85"/>
      <c r="P30" s="85"/>
      <c r="Q30" s="85"/>
      <c r="R30" s="94"/>
      <c r="S30" s="101"/>
      <c r="T30" s="102"/>
      <c r="U30" s="15"/>
    </row>
    <row r="31" spans="1:21" ht="14.25" customHeight="1">
      <c r="A31" s="9"/>
      <c r="B31" s="83"/>
      <c r="C31" s="80"/>
      <c r="D31" s="80"/>
      <c r="E31" s="34">
        <v>3</v>
      </c>
      <c r="F31" s="107"/>
      <c r="G31" s="20" t="s">
        <v>91</v>
      </c>
      <c r="H31" s="20" t="s">
        <v>91</v>
      </c>
      <c r="I31" s="21" t="s">
        <v>91</v>
      </c>
      <c r="J31" s="25" t="s">
        <v>91</v>
      </c>
      <c r="K31" s="86"/>
      <c r="L31" s="86"/>
      <c r="M31" s="86"/>
      <c r="N31" s="89"/>
      <c r="O31" s="86"/>
      <c r="P31" s="86"/>
      <c r="Q31" s="86"/>
      <c r="R31" s="95"/>
      <c r="S31" s="103"/>
      <c r="T31" s="104"/>
      <c r="U31" s="15"/>
    </row>
    <row r="32" spans="1:21" ht="14.25" customHeight="1">
      <c r="A32" s="9"/>
      <c r="B32" s="81">
        <v>45350</v>
      </c>
      <c r="C32" s="78" t="s">
        <v>10</v>
      </c>
      <c r="D32" s="78" t="s">
        <v>30</v>
      </c>
      <c r="E32" s="40">
        <v>1</v>
      </c>
      <c r="F32" s="90" t="s">
        <v>134</v>
      </c>
      <c r="G32" s="17" t="s">
        <v>91</v>
      </c>
      <c r="H32" s="17" t="s">
        <v>91</v>
      </c>
      <c r="I32" s="16" t="s">
        <v>91</v>
      </c>
      <c r="J32" s="23" t="s">
        <v>91</v>
      </c>
      <c r="K32" s="84">
        <v>0</v>
      </c>
      <c r="L32" s="84">
        <v>0</v>
      </c>
      <c r="M32" s="84">
        <v>0</v>
      </c>
      <c r="N32" s="87">
        <v>0</v>
      </c>
      <c r="O32" s="84">
        <v>0</v>
      </c>
      <c r="P32" s="84">
        <v>0</v>
      </c>
      <c r="Q32" s="84">
        <v>0</v>
      </c>
      <c r="R32" s="93">
        <v>0</v>
      </c>
      <c r="S32" s="99" t="s">
        <v>91</v>
      </c>
      <c r="T32" s="100"/>
      <c r="U32" s="15"/>
    </row>
    <row r="33" spans="1:21" ht="14.25" customHeight="1">
      <c r="A33" s="9"/>
      <c r="B33" s="82"/>
      <c r="C33" s="79"/>
      <c r="D33" s="79"/>
      <c r="E33" s="33">
        <v>2</v>
      </c>
      <c r="F33" s="91"/>
      <c r="G33" s="18" t="s">
        <v>91</v>
      </c>
      <c r="H33" s="18" t="s">
        <v>91</v>
      </c>
      <c r="I33" s="19" t="s">
        <v>91</v>
      </c>
      <c r="J33" s="24" t="s">
        <v>91</v>
      </c>
      <c r="K33" s="85"/>
      <c r="L33" s="85"/>
      <c r="M33" s="85"/>
      <c r="N33" s="88"/>
      <c r="O33" s="85"/>
      <c r="P33" s="85"/>
      <c r="Q33" s="85"/>
      <c r="R33" s="94"/>
      <c r="S33" s="101"/>
      <c r="T33" s="102"/>
      <c r="U33" s="15"/>
    </row>
    <row r="34" spans="1:21" ht="14.25" customHeight="1">
      <c r="A34" s="9"/>
      <c r="B34" s="82"/>
      <c r="C34" s="79"/>
      <c r="D34" s="79"/>
      <c r="E34" s="33">
        <v>3</v>
      </c>
      <c r="F34" s="92"/>
      <c r="G34" s="20" t="s">
        <v>91</v>
      </c>
      <c r="H34" s="20" t="s">
        <v>91</v>
      </c>
      <c r="I34" s="21" t="s">
        <v>91</v>
      </c>
      <c r="J34" s="25" t="s">
        <v>91</v>
      </c>
      <c r="K34" s="85"/>
      <c r="L34" s="85"/>
      <c r="M34" s="85"/>
      <c r="N34" s="88"/>
      <c r="O34" s="85"/>
      <c r="P34" s="85"/>
      <c r="Q34" s="85"/>
      <c r="R34" s="94"/>
      <c r="S34" s="101"/>
      <c r="T34" s="102"/>
      <c r="U34" s="15"/>
    </row>
    <row r="35" spans="1:21" ht="14.25" customHeight="1">
      <c r="A35" s="9"/>
      <c r="B35" s="82"/>
      <c r="C35" s="79"/>
      <c r="D35" s="79"/>
      <c r="E35" s="33">
        <v>1</v>
      </c>
      <c r="F35" s="105">
        <v>0</v>
      </c>
      <c r="G35" s="17" t="s">
        <v>91</v>
      </c>
      <c r="H35" s="17" t="s">
        <v>91</v>
      </c>
      <c r="I35" s="16" t="s">
        <v>91</v>
      </c>
      <c r="J35" s="23" t="s">
        <v>91</v>
      </c>
      <c r="K35" s="85"/>
      <c r="L35" s="85"/>
      <c r="M35" s="85"/>
      <c r="N35" s="88"/>
      <c r="O35" s="85"/>
      <c r="P35" s="85"/>
      <c r="Q35" s="85"/>
      <c r="R35" s="94"/>
      <c r="S35" s="101"/>
      <c r="T35" s="102"/>
      <c r="U35" s="15"/>
    </row>
    <row r="36" spans="1:21" ht="14.25" customHeight="1">
      <c r="A36" s="9"/>
      <c r="B36" s="82"/>
      <c r="C36" s="79"/>
      <c r="D36" s="79"/>
      <c r="E36" s="33">
        <v>2</v>
      </c>
      <c r="F36" s="106"/>
      <c r="G36" s="18" t="s">
        <v>91</v>
      </c>
      <c r="H36" s="18" t="s">
        <v>91</v>
      </c>
      <c r="I36" s="19" t="s">
        <v>91</v>
      </c>
      <c r="J36" s="24" t="s">
        <v>91</v>
      </c>
      <c r="K36" s="85"/>
      <c r="L36" s="85"/>
      <c r="M36" s="85"/>
      <c r="N36" s="88"/>
      <c r="O36" s="85"/>
      <c r="P36" s="85"/>
      <c r="Q36" s="85"/>
      <c r="R36" s="94"/>
      <c r="S36" s="101"/>
      <c r="T36" s="102"/>
      <c r="U36" s="15"/>
    </row>
    <row r="37" spans="1:21" ht="14.25" customHeight="1">
      <c r="A37" s="9"/>
      <c r="B37" s="82"/>
      <c r="C37" s="79"/>
      <c r="D37" s="80"/>
      <c r="E37" s="34">
        <v>3</v>
      </c>
      <c r="F37" s="107"/>
      <c r="G37" s="20" t="s">
        <v>91</v>
      </c>
      <c r="H37" s="20" t="s">
        <v>91</v>
      </c>
      <c r="I37" s="21" t="s">
        <v>91</v>
      </c>
      <c r="J37" s="25" t="s">
        <v>91</v>
      </c>
      <c r="K37" s="86"/>
      <c r="L37" s="86"/>
      <c r="M37" s="86"/>
      <c r="N37" s="89"/>
      <c r="O37" s="86"/>
      <c r="P37" s="86"/>
      <c r="Q37" s="86"/>
      <c r="R37" s="95"/>
      <c r="S37" s="103"/>
      <c r="T37" s="104"/>
      <c r="U37" s="15"/>
    </row>
    <row r="38" spans="1:21" ht="14.25" customHeight="1">
      <c r="A38" s="9"/>
      <c r="B38" s="82"/>
      <c r="C38" s="79"/>
      <c r="D38" s="78" t="s">
        <v>31</v>
      </c>
      <c r="E38" s="40">
        <v>1</v>
      </c>
      <c r="F38" s="90" t="s">
        <v>134</v>
      </c>
      <c r="G38" s="17" t="s">
        <v>91</v>
      </c>
      <c r="H38" s="17" t="s">
        <v>91</v>
      </c>
      <c r="I38" s="16" t="s">
        <v>91</v>
      </c>
      <c r="J38" s="23" t="s">
        <v>91</v>
      </c>
      <c r="K38" s="84">
        <v>0</v>
      </c>
      <c r="L38" s="84">
        <v>0</v>
      </c>
      <c r="M38" s="84">
        <v>0</v>
      </c>
      <c r="N38" s="87">
        <v>0</v>
      </c>
      <c r="O38" s="84">
        <v>0</v>
      </c>
      <c r="P38" s="84">
        <v>0</v>
      </c>
      <c r="Q38" s="84">
        <v>0</v>
      </c>
      <c r="R38" s="93">
        <v>0</v>
      </c>
      <c r="S38" s="99" t="s">
        <v>91</v>
      </c>
      <c r="T38" s="100"/>
      <c r="U38" s="15"/>
    </row>
    <row r="39" spans="1:21" ht="14.25" customHeight="1">
      <c r="A39" s="9"/>
      <c r="B39" s="82"/>
      <c r="C39" s="79"/>
      <c r="D39" s="79"/>
      <c r="E39" s="33">
        <v>2</v>
      </c>
      <c r="F39" s="91"/>
      <c r="G39" s="18" t="s">
        <v>91</v>
      </c>
      <c r="H39" s="18" t="s">
        <v>91</v>
      </c>
      <c r="I39" s="19" t="s">
        <v>91</v>
      </c>
      <c r="J39" s="24" t="s">
        <v>91</v>
      </c>
      <c r="K39" s="85"/>
      <c r="L39" s="85"/>
      <c r="M39" s="85"/>
      <c r="N39" s="88"/>
      <c r="O39" s="85"/>
      <c r="P39" s="85"/>
      <c r="Q39" s="85"/>
      <c r="R39" s="94"/>
      <c r="S39" s="101"/>
      <c r="T39" s="102"/>
      <c r="U39" s="15"/>
    </row>
    <row r="40" spans="1:21" ht="14.25" customHeight="1">
      <c r="A40" s="9"/>
      <c r="B40" s="82"/>
      <c r="C40" s="79"/>
      <c r="D40" s="79"/>
      <c r="E40" s="33">
        <v>3</v>
      </c>
      <c r="F40" s="92"/>
      <c r="G40" s="20" t="s">
        <v>91</v>
      </c>
      <c r="H40" s="20" t="s">
        <v>91</v>
      </c>
      <c r="I40" s="21" t="s">
        <v>91</v>
      </c>
      <c r="J40" s="25" t="s">
        <v>91</v>
      </c>
      <c r="K40" s="85"/>
      <c r="L40" s="85"/>
      <c r="M40" s="85"/>
      <c r="N40" s="88"/>
      <c r="O40" s="85"/>
      <c r="P40" s="85"/>
      <c r="Q40" s="85"/>
      <c r="R40" s="94"/>
      <c r="S40" s="101"/>
      <c r="T40" s="102"/>
      <c r="U40" s="15"/>
    </row>
    <row r="41" spans="1:21" ht="14.25" customHeight="1">
      <c r="A41" s="9"/>
      <c r="B41" s="82"/>
      <c r="C41" s="79"/>
      <c r="D41" s="79"/>
      <c r="E41" s="33">
        <v>1</v>
      </c>
      <c r="F41" s="105">
        <v>0</v>
      </c>
      <c r="G41" s="17" t="s">
        <v>91</v>
      </c>
      <c r="H41" s="17" t="s">
        <v>91</v>
      </c>
      <c r="I41" s="16" t="s">
        <v>91</v>
      </c>
      <c r="J41" s="23" t="s">
        <v>91</v>
      </c>
      <c r="K41" s="85"/>
      <c r="L41" s="85"/>
      <c r="M41" s="85"/>
      <c r="N41" s="88"/>
      <c r="O41" s="85"/>
      <c r="P41" s="85"/>
      <c r="Q41" s="85"/>
      <c r="R41" s="94"/>
      <c r="S41" s="101"/>
      <c r="T41" s="102"/>
      <c r="U41" s="15"/>
    </row>
    <row r="42" spans="1:21" ht="14.25" customHeight="1">
      <c r="A42" s="9"/>
      <c r="B42" s="82"/>
      <c r="C42" s="79"/>
      <c r="D42" s="79"/>
      <c r="E42" s="33">
        <v>2</v>
      </c>
      <c r="F42" s="106"/>
      <c r="G42" s="18" t="s">
        <v>91</v>
      </c>
      <c r="H42" s="18" t="s">
        <v>91</v>
      </c>
      <c r="I42" s="19" t="s">
        <v>91</v>
      </c>
      <c r="J42" s="24" t="s">
        <v>91</v>
      </c>
      <c r="K42" s="85"/>
      <c r="L42" s="85"/>
      <c r="M42" s="85"/>
      <c r="N42" s="88"/>
      <c r="O42" s="85"/>
      <c r="P42" s="85"/>
      <c r="Q42" s="85"/>
      <c r="R42" s="94"/>
      <c r="S42" s="101"/>
      <c r="T42" s="102"/>
      <c r="U42" s="15"/>
    </row>
    <row r="43" spans="1:21" ht="14.25" customHeight="1">
      <c r="A43" s="9"/>
      <c r="B43" s="83"/>
      <c r="C43" s="80"/>
      <c r="D43" s="80"/>
      <c r="E43" s="34">
        <v>3</v>
      </c>
      <c r="F43" s="107"/>
      <c r="G43" s="20" t="s">
        <v>91</v>
      </c>
      <c r="H43" s="20" t="s">
        <v>91</v>
      </c>
      <c r="I43" s="21" t="s">
        <v>91</v>
      </c>
      <c r="J43" s="25" t="s">
        <v>91</v>
      </c>
      <c r="K43" s="86"/>
      <c r="L43" s="86"/>
      <c r="M43" s="86"/>
      <c r="N43" s="89"/>
      <c r="O43" s="86"/>
      <c r="P43" s="86"/>
      <c r="Q43" s="86"/>
      <c r="R43" s="95"/>
      <c r="S43" s="103"/>
      <c r="T43" s="104"/>
      <c r="U43" s="15"/>
    </row>
    <row r="44" spans="1:21" ht="14.25" customHeight="1">
      <c r="A44" s="9"/>
      <c r="B44" s="81">
        <v>45351</v>
      </c>
      <c r="C44" s="78" t="s">
        <v>11</v>
      </c>
      <c r="D44" s="78" t="s">
        <v>30</v>
      </c>
      <c r="E44" s="40">
        <v>1</v>
      </c>
      <c r="F44" s="90" t="s">
        <v>126</v>
      </c>
      <c r="G44" s="17" t="s">
        <v>79</v>
      </c>
      <c r="H44" s="17">
        <v>0.1</v>
      </c>
      <c r="I44" s="16" t="s">
        <v>39</v>
      </c>
      <c r="J44" s="23">
        <v>3</v>
      </c>
      <c r="K44" s="84">
        <v>1.7999999999999998</v>
      </c>
      <c r="L44" s="84">
        <v>0.68571428571428572</v>
      </c>
      <c r="M44" s="84">
        <v>0</v>
      </c>
      <c r="N44" s="87">
        <v>0.26</v>
      </c>
      <c r="O44" s="84">
        <v>0</v>
      </c>
      <c r="P44" s="84">
        <v>0</v>
      </c>
      <c r="Q44" s="84">
        <v>0</v>
      </c>
      <c r="R44" s="93">
        <v>183.92857142857142</v>
      </c>
      <c r="S44" s="99" t="s">
        <v>91</v>
      </c>
      <c r="T44" s="100"/>
      <c r="U44" s="15"/>
    </row>
    <row r="45" spans="1:21" ht="14.25" customHeight="1">
      <c r="A45" s="9"/>
      <c r="B45" s="82"/>
      <c r="C45" s="79"/>
      <c r="D45" s="79"/>
      <c r="E45" s="33">
        <v>2</v>
      </c>
      <c r="F45" s="91"/>
      <c r="G45" s="18" t="s">
        <v>160</v>
      </c>
      <c r="H45" s="18">
        <v>2</v>
      </c>
      <c r="I45" s="19" t="s">
        <v>55</v>
      </c>
      <c r="J45" s="24">
        <v>2</v>
      </c>
      <c r="K45" s="85"/>
      <c r="L45" s="85"/>
      <c r="M45" s="85"/>
      <c r="N45" s="88"/>
      <c r="O45" s="85"/>
      <c r="P45" s="85"/>
      <c r="Q45" s="85"/>
      <c r="R45" s="94"/>
      <c r="S45" s="101"/>
      <c r="T45" s="102"/>
      <c r="U45" s="15"/>
    </row>
    <row r="46" spans="1:21" ht="14.25" customHeight="1">
      <c r="A46" s="9"/>
      <c r="B46" s="82"/>
      <c r="C46" s="79"/>
      <c r="D46" s="79"/>
      <c r="E46" s="33">
        <v>3</v>
      </c>
      <c r="F46" s="92"/>
      <c r="G46" s="20" t="s">
        <v>95</v>
      </c>
      <c r="H46" s="20">
        <v>0.1</v>
      </c>
      <c r="I46" s="21" t="s">
        <v>91</v>
      </c>
      <c r="J46" s="25" t="s">
        <v>91</v>
      </c>
      <c r="K46" s="85"/>
      <c r="L46" s="85"/>
      <c r="M46" s="85"/>
      <c r="N46" s="88"/>
      <c r="O46" s="85"/>
      <c r="P46" s="85"/>
      <c r="Q46" s="85"/>
      <c r="R46" s="94"/>
      <c r="S46" s="101"/>
      <c r="T46" s="102"/>
      <c r="U46" s="15"/>
    </row>
    <row r="47" spans="1:21" ht="14.25" customHeight="1">
      <c r="A47" s="9"/>
      <c r="B47" s="82"/>
      <c r="C47" s="79"/>
      <c r="D47" s="79"/>
      <c r="E47" s="33">
        <v>1</v>
      </c>
      <c r="F47" s="105">
        <v>0</v>
      </c>
      <c r="G47" s="17" t="s">
        <v>91</v>
      </c>
      <c r="H47" s="17" t="s">
        <v>91</v>
      </c>
      <c r="I47" s="16" t="s">
        <v>91</v>
      </c>
      <c r="J47" s="23" t="s">
        <v>91</v>
      </c>
      <c r="K47" s="85"/>
      <c r="L47" s="85"/>
      <c r="M47" s="85"/>
      <c r="N47" s="88"/>
      <c r="O47" s="85"/>
      <c r="P47" s="85"/>
      <c r="Q47" s="85"/>
      <c r="R47" s="94"/>
      <c r="S47" s="101"/>
      <c r="T47" s="102"/>
      <c r="U47" s="15"/>
    </row>
    <row r="48" spans="1:21" ht="14.25" customHeight="1">
      <c r="A48" s="9"/>
      <c r="B48" s="82"/>
      <c r="C48" s="79"/>
      <c r="D48" s="79"/>
      <c r="E48" s="33">
        <v>2</v>
      </c>
      <c r="F48" s="106"/>
      <c r="G48" s="18" t="s">
        <v>91</v>
      </c>
      <c r="H48" s="18" t="s">
        <v>91</v>
      </c>
      <c r="I48" s="19" t="s">
        <v>91</v>
      </c>
      <c r="J48" s="24" t="s">
        <v>91</v>
      </c>
      <c r="K48" s="85"/>
      <c r="L48" s="85"/>
      <c r="M48" s="85"/>
      <c r="N48" s="88"/>
      <c r="O48" s="85"/>
      <c r="P48" s="85"/>
      <c r="Q48" s="85"/>
      <c r="R48" s="94"/>
      <c r="S48" s="101"/>
      <c r="T48" s="102"/>
      <c r="U48" s="15"/>
    </row>
    <row r="49" spans="1:21" ht="14.25" customHeight="1">
      <c r="A49" s="9"/>
      <c r="B49" s="82"/>
      <c r="C49" s="79"/>
      <c r="D49" s="80"/>
      <c r="E49" s="34">
        <v>3</v>
      </c>
      <c r="F49" s="107"/>
      <c r="G49" s="20" t="s">
        <v>91</v>
      </c>
      <c r="H49" s="20" t="s">
        <v>91</v>
      </c>
      <c r="I49" s="21" t="s">
        <v>91</v>
      </c>
      <c r="J49" s="25" t="s">
        <v>91</v>
      </c>
      <c r="K49" s="86"/>
      <c r="L49" s="86"/>
      <c r="M49" s="86"/>
      <c r="N49" s="89"/>
      <c r="O49" s="86"/>
      <c r="P49" s="86"/>
      <c r="Q49" s="86"/>
      <c r="R49" s="95"/>
      <c r="S49" s="103"/>
      <c r="T49" s="104"/>
      <c r="U49" s="15"/>
    </row>
    <row r="50" spans="1:21" ht="14.25" customHeight="1">
      <c r="A50" s="9"/>
      <c r="B50" s="82"/>
      <c r="C50" s="79"/>
      <c r="D50" s="78" t="s">
        <v>31</v>
      </c>
      <c r="E50" s="40">
        <v>1</v>
      </c>
      <c r="F50" s="90" t="s">
        <v>106</v>
      </c>
      <c r="G50" s="17" t="s">
        <v>66</v>
      </c>
      <c r="H50" s="17" t="s">
        <v>143</v>
      </c>
      <c r="I50" s="16" t="s">
        <v>91</v>
      </c>
      <c r="J50" s="23" t="s">
        <v>91</v>
      </c>
      <c r="K50" s="84">
        <v>0</v>
      </c>
      <c r="L50" s="84">
        <v>0</v>
      </c>
      <c r="M50" s="84">
        <v>0</v>
      </c>
      <c r="N50" s="87">
        <v>0</v>
      </c>
      <c r="O50" s="84">
        <v>1</v>
      </c>
      <c r="P50" s="84">
        <v>0</v>
      </c>
      <c r="Q50" s="84">
        <v>0</v>
      </c>
      <c r="R50" s="93">
        <v>60</v>
      </c>
      <c r="S50" s="99" t="s">
        <v>144</v>
      </c>
      <c r="T50" s="100"/>
      <c r="U50" s="15"/>
    </row>
    <row r="51" spans="1:21" ht="14.25" customHeight="1">
      <c r="A51" s="9"/>
      <c r="B51" s="82"/>
      <c r="C51" s="79"/>
      <c r="D51" s="79"/>
      <c r="E51" s="33">
        <v>2</v>
      </c>
      <c r="F51" s="91"/>
      <c r="G51" s="18" t="s">
        <v>91</v>
      </c>
      <c r="H51" s="18" t="s">
        <v>91</v>
      </c>
      <c r="I51" s="19" t="s">
        <v>91</v>
      </c>
      <c r="J51" s="24" t="s">
        <v>91</v>
      </c>
      <c r="K51" s="85"/>
      <c r="L51" s="85"/>
      <c r="M51" s="85"/>
      <c r="N51" s="88"/>
      <c r="O51" s="85"/>
      <c r="P51" s="85"/>
      <c r="Q51" s="85"/>
      <c r="R51" s="94"/>
      <c r="S51" s="101"/>
      <c r="T51" s="102"/>
      <c r="U51" s="15"/>
    </row>
    <row r="52" spans="1:21" ht="14.25" customHeight="1">
      <c r="A52" s="9"/>
      <c r="B52" s="82"/>
      <c r="C52" s="79"/>
      <c r="D52" s="79"/>
      <c r="E52" s="33">
        <v>3</v>
      </c>
      <c r="F52" s="92"/>
      <c r="G52" s="20" t="s">
        <v>91</v>
      </c>
      <c r="H52" s="20" t="s">
        <v>91</v>
      </c>
      <c r="I52" s="21" t="s">
        <v>91</v>
      </c>
      <c r="J52" s="25" t="s">
        <v>91</v>
      </c>
      <c r="K52" s="85"/>
      <c r="L52" s="85"/>
      <c r="M52" s="85"/>
      <c r="N52" s="88"/>
      <c r="O52" s="85"/>
      <c r="P52" s="85"/>
      <c r="Q52" s="85"/>
      <c r="R52" s="94"/>
      <c r="S52" s="101"/>
      <c r="T52" s="102"/>
      <c r="U52" s="15"/>
    </row>
    <row r="53" spans="1:21" ht="14.25" customHeight="1">
      <c r="A53" s="9"/>
      <c r="B53" s="82"/>
      <c r="C53" s="79"/>
      <c r="D53" s="79"/>
      <c r="E53" s="33">
        <v>1</v>
      </c>
      <c r="F53" s="105">
        <v>0</v>
      </c>
      <c r="G53" s="17" t="s">
        <v>91</v>
      </c>
      <c r="H53" s="17" t="s">
        <v>91</v>
      </c>
      <c r="I53" s="16" t="s">
        <v>91</v>
      </c>
      <c r="J53" s="23" t="s">
        <v>91</v>
      </c>
      <c r="K53" s="85"/>
      <c r="L53" s="85"/>
      <c r="M53" s="85"/>
      <c r="N53" s="88"/>
      <c r="O53" s="85"/>
      <c r="P53" s="85"/>
      <c r="Q53" s="85"/>
      <c r="R53" s="94"/>
      <c r="S53" s="101"/>
      <c r="T53" s="102"/>
      <c r="U53" s="15"/>
    </row>
    <row r="54" spans="1:21" ht="14.25" customHeight="1">
      <c r="A54" s="9"/>
      <c r="B54" s="82"/>
      <c r="C54" s="79"/>
      <c r="D54" s="79"/>
      <c r="E54" s="33">
        <v>2</v>
      </c>
      <c r="F54" s="106"/>
      <c r="G54" s="18" t="s">
        <v>91</v>
      </c>
      <c r="H54" s="18" t="s">
        <v>91</v>
      </c>
      <c r="I54" s="19" t="s">
        <v>91</v>
      </c>
      <c r="J54" s="24" t="s">
        <v>91</v>
      </c>
      <c r="K54" s="85"/>
      <c r="L54" s="85"/>
      <c r="M54" s="85"/>
      <c r="N54" s="88"/>
      <c r="O54" s="85"/>
      <c r="P54" s="85"/>
      <c r="Q54" s="85"/>
      <c r="R54" s="94"/>
      <c r="S54" s="101"/>
      <c r="T54" s="102"/>
      <c r="U54" s="15"/>
    </row>
    <row r="55" spans="1:21" ht="14.25" customHeight="1">
      <c r="A55" s="9"/>
      <c r="B55" s="83"/>
      <c r="C55" s="80"/>
      <c r="D55" s="80"/>
      <c r="E55" s="34">
        <v>3</v>
      </c>
      <c r="F55" s="107"/>
      <c r="G55" s="20" t="s">
        <v>91</v>
      </c>
      <c r="H55" s="20" t="s">
        <v>91</v>
      </c>
      <c r="I55" s="21" t="s">
        <v>91</v>
      </c>
      <c r="J55" s="25" t="s">
        <v>91</v>
      </c>
      <c r="K55" s="86"/>
      <c r="L55" s="86"/>
      <c r="M55" s="86"/>
      <c r="N55" s="89"/>
      <c r="O55" s="86"/>
      <c r="P55" s="86"/>
      <c r="Q55" s="86"/>
      <c r="R55" s="95"/>
      <c r="S55" s="103"/>
      <c r="T55" s="104"/>
      <c r="U55" s="15"/>
    </row>
    <row r="56" spans="1:21" ht="14.25" customHeight="1">
      <c r="A56" s="9"/>
      <c r="B56" s="81">
        <v>45352</v>
      </c>
      <c r="C56" s="96" t="s">
        <v>12</v>
      </c>
      <c r="D56" s="78" t="s">
        <v>30</v>
      </c>
      <c r="E56" s="40">
        <v>1</v>
      </c>
      <c r="F56" s="90" t="s">
        <v>161</v>
      </c>
      <c r="G56" s="17" t="s">
        <v>110</v>
      </c>
      <c r="H56" s="17" t="s">
        <v>162</v>
      </c>
      <c r="I56" s="16" t="s">
        <v>91</v>
      </c>
      <c r="J56" s="23" t="s">
        <v>91</v>
      </c>
      <c r="K56" s="84">
        <v>2.024</v>
      </c>
      <c r="L56" s="84">
        <v>0</v>
      </c>
      <c r="M56" s="84">
        <v>0.60722891566265058</v>
      </c>
      <c r="N56" s="87">
        <v>0</v>
      </c>
      <c r="O56" s="84">
        <v>0</v>
      </c>
      <c r="P56" s="84">
        <v>0</v>
      </c>
      <c r="Q56" s="84">
        <v>0</v>
      </c>
      <c r="R56" s="93">
        <v>214.54746987951808</v>
      </c>
      <c r="S56" s="99" t="s">
        <v>91</v>
      </c>
      <c r="T56" s="100"/>
      <c r="U56" s="15"/>
    </row>
    <row r="57" spans="1:21" ht="14.25" customHeight="1">
      <c r="A57" s="9"/>
      <c r="B57" s="82"/>
      <c r="C57" s="97"/>
      <c r="D57" s="79"/>
      <c r="E57" s="33">
        <v>2</v>
      </c>
      <c r="F57" s="91"/>
      <c r="G57" s="18" t="s">
        <v>91</v>
      </c>
      <c r="H57" s="18" t="s">
        <v>91</v>
      </c>
      <c r="I57" s="19" t="s">
        <v>91</v>
      </c>
      <c r="J57" s="24" t="s">
        <v>91</v>
      </c>
      <c r="K57" s="85"/>
      <c r="L57" s="85"/>
      <c r="M57" s="85"/>
      <c r="N57" s="88"/>
      <c r="O57" s="85"/>
      <c r="P57" s="85"/>
      <c r="Q57" s="85"/>
      <c r="R57" s="94"/>
      <c r="S57" s="101"/>
      <c r="T57" s="102"/>
      <c r="U57" s="15"/>
    </row>
    <row r="58" spans="1:21" ht="14.25" customHeight="1">
      <c r="A58" s="9"/>
      <c r="B58" s="82"/>
      <c r="C58" s="97"/>
      <c r="D58" s="79"/>
      <c r="E58" s="33">
        <v>3</v>
      </c>
      <c r="F58" s="92"/>
      <c r="G58" s="20" t="s">
        <v>91</v>
      </c>
      <c r="H58" s="20" t="s">
        <v>91</v>
      </c>
      <c r="I58" s="21" t="s">
        <v>91</v>
      </c>
      <c r="J58" s="25" t="s">
        <v>91</v>
      </c>
      <c r="K58" s="85"/>
      <c r="L58" s="85"/>
      <c r="M58" s="85"/>
      <c r="N58" s="88"/>
      <c r="O58" s="85"/>
      <c r="P58" s="85"/>
      <c r="Q58" s="85"/>
      <c r="R58" s="94"/>
      <c r="S58" s="101"/>
      <c r="T58" s="102"/>
      <c r="U58" s="15"/>
    </row>
    <row r="59" spans="1:21" ht="14.25" customHeight="1">
      <c r="A59" s="9"/>
      <c r="B59" s="82"/>
      <c r="C59" s="97"/>
      <c r="D59" s="79"/>
      <c r="E59" s="33">
        <v>1</v>
      </c>
      <c r="F59" s="105" t="s">
        <v>53</v>
      </c>
      <c r="G59" s="17" t="s">
        <v>53</v>
      </c>
      <c r="H59" s="17" t="s">
        <v>107</v>
      </c>
      <c r="I59" s="16" t="s">
        <v>91</v>
      </c>
      <c r="J59" s="23" t="s">
        <v>91</v>
      </c>
      <c r="K59" s="85"/>
      <c r="L59" s="85"/>
      <c r="M59" s="85"/>
      <c r="N59" s="88"/>
      <c r="O59" s="85"/>
      <c r="P59" s="85"/>
      <c r="Q59" s="85"/>
      <c r="R59" s="94"/>
      <c r="S59" s="101"/>
      <c r="T59" s="102"/>
      <c r="U59" s="15"/>
    </row>
    <row r="60" spans="1:21" ht="14.25" customHeight="1">
      <c r="A60" s="9"/>
      <c r="B60" s="82"/>
      <c r="C60" s="97"/>
      <c r="D60" s="79"/>
      <c r="E60" s="33">
        <v>2</v>
      </c>
      <c r="F60" s="106"/>
      <c r="G60" s="18" t="s">
        <v>91</v>
      </c>
      <c r="H60" s="18" t="s">
        <v>91</v>
      </c>
      <c r="I60" s="19" t="s">
        <v>91</v>
      </c>
      <c r="J60" s="24" t="s">
        <v>91</v>
      </c>
      <c r="K60" s="85"/>
      <c r="L60" s="85"/>
      <c r="M60" s="85"/>
      <c r="N60" s="88"/>
      <c r="O60" s="85"/>
      <c r="P60" s="85"/>
      <c r="Q60" s="85"/>
      <c r="R60" s="94"/>
      <c r="S60" s="101"/>
      <c r="T60" s="102"/>
      <c r="U60" s="15"/>
    </row>
    <row r="61" spans="1:21" ht="14.25" customHeight="1">
      <c r="A61" s="9"/>
      <c r="B61" s="82"/>
      <c r="C61" s="97"/>
      <c r="D61" s="80"/>
      <c r="E61" s="34">
        <v>3</v>
      </c>
      <c r="F61" s="107"/>
      <c r="G61" s="20" t="s">
        <v>91</v>
      </c>
      <c r="H61" s="20" t="s">
        <v>91</v>
      </c>
      <c r="I61" s="21" t="s">
        <v>91</v>
      </c>
      <c r="J61" s="25" t="s">
        <v>91</v>
      </c>
      <c r="K61" s="86"/>
      <c r="L61" s="86"/>
      <c r="M61" s="86"/>
      <c r="N61" s="89"/>
      <c r="O61" s="86"/>
      <c r="P61" s="86"/>
      <c r="Q61" s="86"/>
      <c r="R61" s="95"/>
      <c r="S61" s="103"/>
      <c r="T61" s="104"/>
      <c r="U61" s="15"/>
    </row>
    <row r="62" spans="1:21" ht="14.25" customHeight="1">
      <c r="A62" s="9"/>
      <c r="B62" s="82"/>
      <c r="C62" s="97"/>
      <c r="D62" s="78" t="s">
        <v>31</v>
      </c>
      <c r="E62" s="40">
        <v>1</v>
      </c>
      <c r="F62" s="90" t="s">
        <v>122</v>
      </c>
      <c r="G62" s="17" t="s">
        <v>72</v>
      </c>
      <c r="H62" s="17">
        <v>2</v>
      </c>
      <c r="I62" s="16" t="s">
        <v>91</v>
      </c>
      <c r="J62" s="23" t="s">
        <v>91</v>
      </c>
      <c r="K62" s="84">
        <v>2.16</v>
      </c>
      <c r="L62" s="84">
        <v>0</v>
      </c>
      <c r="M62" s="84">
        <v>0</v>
      </c>
      <c r="N62" s="87">
        <v>0</v>
      </c>
      <c r="O62" s="84">
        <v>0.50600000000000001</v>
      </c>
      <c r="P62" s="84">
        <v>0</v>
      </c>
      <c r="Q62" s="84">
        <v>24</v>
      </c>
      <c r="R62" s="93">
        <v>277.56</v>
      </c>
      <c r="S62" s="99" t="s">
        <v>140</v>
      </c>
      <c r="T62" s="100"/>
      <c r="U62" s="15"/>
    </row>
    <row r="63" spans="1:21" ht="14.25" customHeight="1">
      <c r="A63" s="9"/>
      <c r="B63" s="82"/>
      <c r="C63" s="97"/>
      <c r="D63" s="79"/>
      <c r="E63" s="33">
        <v>2</v>
      </c>
      <c r="F63" s="91"/>
      <c r="G63" s="18" t="s">
        <v>64</v>
      </c>
      <c r="H63" s="18">
        <v>2</v>
      </c>
      <c r="I63" s="19" t="s">
        <v>91</v>
      </c>
      <c r="J63" s="24" t="s">
        <v>91</v>
      </c>
      <c r="K63" s="85"/>
      <c r="L63" s="85"/>
      <c r="M63" s="85"/>
      <c r="N63" s="88"/>
      <c r="O63" s="85"/>
      <c r="P63" s="85"/>
      <c r="Q63" s="85"/>
      <c r="R63" s="94"/>
      <c r="S63" s="101"/>
      <c r="T63" s="102"/>
      <c r="U63" s="15"/>
    </row>
    <row r="64" spans="1:21" ht="14.25" customHeight="1">
      <c r="A64" s="9"/>
      <c r="B64" s="82"/>
      <c r="C64" s="97"/>
      <c r="D64" s="79"/>
      <c r="E64" s="33">
        <v>3</v>
      </c>
      <c r="F64" s="92"/>
      <c r="G64" s="20" t="s">
        <v>74</v>
      </c>
      <c r="H64" s="20">
        <v>2</v>
      </c>
      <c r="I64" s="21" t="s">
        <v>91</v>
      </c>
      <c r="J64" s="25" t="s">
        <v>91</v>
      </c>
      <c r="K64" s="85"/>
      <c r="L64" s="85"/>
      <c r="M64" s="85"/>
      <c r="N64" s="88"/>
      <c r="O64" s="85"/>
      <c r="P64" s="85"/>
      <c r="Q64" s="85"/>
      <c r="R64" s="94"/>
      <c r="S64" s="101"/>
      <c r="T64" s="102"/>
      <c r="U64" s="15"/>
    </row>
    <row r="65" spans="1:21" ht="14.25" customHeight="1">
      <c r="A65" s="9"/>
      <c r="B65" s="82"/>
      <c r="C65" s="97"/>
      <c r="D65" s="79"/>
      <c r="E65" s="33">
        <v>1</v>
      </c>
      <c r="F65" s="105" t="s">
        <v>66</v>
      </c>
      <c r="G65" s="17" t="s">
        <v>66</v>
      </c>
      <c r="H65" s="17" t="s">
        <v>141</v>
      </c>
      <c r="I65" s="16" t="s">
        <v>91</v>
      </c>
      <c r="J65" s="23" t="s">
        <v>91</v>
      </c>
      <c r="K65" s="85"/>
      <c r="L65" s="85"/>
      <c r="M65" s="85"/>
      <c r="N65" s="88"/>
      <c r="O65" s="85"/>
      <c r="P65" s="85"/>
      <c r="Q65" s="85"/>
      <c r="R65" s="94"/>
      <c r="S65" s="101"/>
      <c r="T65" s="102"/>
      <c r="U65" s="15"/>
    </row>
    <row r="66" spans="1:21" ht="14.25" customHeight="1">
      <c r="A66" s="9"/>
      <c r="B66" s="82"/>
      <c r="C66" s="97"/>
      <c r="D66" s="79"/>
      <c r="E66" s="33">
        <v>2</v>
      </c>
      <c r="F66" s="106"/>
      <c r="G66" s="18" t="s">
        <v>91</v>
      </c>
      <c r="H66" s="18" t="s">
        <v>91</v>
      </c>
      <c r="I66" s="19" t="s">
        <v>91</v>
      </c>
      <c r="J66" s="24" t="s">
        <v>91</v>
      </c>
      <c r="K66" s="85"/>
      <c r="L66" s="85"/>
      <c r="M66" s="85"/>
      <c r="N66" s="88"/>
      <c r="O66" s="85"/>
      <c r="P66" s="85"/>
      <c r="Q66" s="85"/>
      <c r="R66" s="94"/>
      <c r="S66" s="101"/>
      <c r="T66" s="102"/>
      <c r="U66" s="15"/>
    </row>
    <row r="67" spans="1:21" ht="14.25" customHeight="1">
      <c r="A67" s="9"/>
      <c r="B67" s="83"/>
      <c r="C67" s="98"/>
      <c r="D67" s="80"/>
      <c r="E67" s="34">
        <v>3</v>
      </c>
      <c r="F67" s="107"/>
      <c r="G67" s="20" t="s">
        <v>91</v>
      </c>
      <c r="H67" s="20" t="s">
        <v>91</v>
      </c>
      <c r="I67" s="21" t="s">
        <v>91</v>
      </c>
      <c r="J67" s="25" t="s">
        <v>91</v>
      </c>
      <c r="K67" s="86"/>
      <c r="L67" s="86"/>
      <c r="M67" s="86"/>
      <c r="N67" s="89"/>
      <c r="O67" s="86"/>
      <c r="P67" s="86"/>
      <c r="Q67" s="86"/>
      <c r="R67" s="95"/>
      <c r="S67" s="103"/>
      <c r="T67" s="104"/>
      <c r="U67" s="15"/>
    </row>
    <row r="68" spans="1:21" ht="14.25" hidden="1" customHeight="1">
      <c r="A68" s="9"/>
      <c r="B68" s="81">
        <v>45353</v>
      </c>
      <c r="C68" s="96" t="s">
        <v>44</v>
      </c>
      <c r="D68" s="78" t="s">
        <v>30</v>
      </c>
      <c r="E68" s="40">
        <v>1</v>
      </c>
      <c r="F68" s="90">
        <v>0</v>
      </c>
      <c r="G68" s="17" t="s">
        <v>91</v>
      </c>
      <c r="H68" s="17" t="s">
        <v>91</v>
      </c>
      <c r="I68" s="16" t="s">
        <v>91</v>
      </c>
      <c r="J68" s="23" t="s">
        <v>91</v>
      </c>
      <c r="K68" s="84">
        <v>0</v>
      </c>
      <c r="L68" s="84">
        <v>0</v>
      </c>
      <c r="M68" s="84">
        <v>0</v>
      </c>
      <c r="N68" s="87">
        <v>0</v>
      </c>
      <c r="O68" s="84">
        <v>0</v>
      </c>
      <c r="P68" s="84">
        <v>0</v>
      </c>
      <c r="Q68" s="84">
        <v>0</v>
      </c>
      <c r="R68" s="93">
        <v>0</v>
      </c>
      <c r="S68" s="99" t="s">
        <v>91</v>
      </c>
      <c r="T68" s="100"/>
      <c r="U68" s="15"/>
    </row>
    <row r="69" spans="1:21" ht="14.25" hidden="1" customHeight="1">
      <c r="A69" s="9"/>
      <c r="B69" s="82"/>
      <c r="C69" s="97"/>
      <c r="D69" s="79"/>
      <c r="E69" s="33">
        <v>2</v>
      </c>
      <c r="F69" s="91"/>
      <c r="G69" s="18" t="s">
        <v>91</v>
      </c>
      <c r="H69" s="18" t="s">
        <v>91</v>
      </c>
      <c r="I69" s="19" t="s">
        <v>91</v>
      </c>
      <c r="J69" s="24" t="s">
        <v>91</v>
      </c>
      <c r="K69" s="85"/>
      <c r="L69" s="85"/>
      <c r="M69" s="85"/>
      <c r="N69" s="88"/>
      <c r="O69" s="85"/>
      <c r="P69" s="85"/>
      <c r="Q69" s="85"/>
      <c r="R69" s="94"/>
      <c r="S69" s="101"/>
      <c r="T69" s="102"/>
      <c r="U69" s="15"/>
    </row>
    <row r="70" spans="1:21" ht="14.25" hidden="1" customHeight="1">
      <c r="A70" s="9"/>
      <c r="B70" s="82"/>
      <c r="C70" s="97"/>
      <c r="D70" s="79"/>
      <c r="E70" s="33">
        <v>3</v>
      </c>
      <c r="F70" s="92"/>
      <c r="G70" s="20" t="s">
        <v>91</v>
      </c>
      <c r="H70" s="20" t="s">
        <v>91</v>
      </c>
      <c r="I70" s="21" t="s">
        <v>91</v>
      </c>
      <c r="J70" s="25" t="s">
        <v>91</v>
      </c>
      <c r="K70" s="85"/>
      <c r="L70" s="85"/>
      <c r="M70" s="85"/>
      <c r="N70" s="88"/>
      <c r="O70" s="85"/>
      <c r="P70" s="85"/>
      <c r="Q70" s="85"/>
      <c r="R70" s="94"/>
      <c r="S70" s="101"/>
      <c r="T70" s="102"/>
      <c r="U70" s="15"/>
    </row>
    <row r="71" spans="1:21" ht="14.25" hidden="1" customHeight="1">
      <c r="A71" s="9"/>
      <c r="B71" s="82"/>
      <c r="C71" s="97"/>
      <c r="D71" s="79"/>
      <c r="E71" s="33">
        <v>1</v>
      </c>
      <c r="F71" s="105">
        <v>0</v>
      </c>
      <c r="G71" s="17" t="s">
        <v>91</v>
      </c>
      <c r="H71" s="17" t="s">
        <v>91</v>
      </c>
      <c r="I71" s="16" t="s">
        <v>91</v>
      </c>
      <c r="J71" s="23" t="s">
        <v>91</v>
      </c>
      <c r="K71" s="85"/>
      <c r="L71" s="85"/>
      <c r="M71" s="85"/>
      <c r="N71" s="88"/>
      <c r="O71" s="85"/>
      <c r="P71" s="85"/>
      <c r="Q71" s="85"/>
      <c r="R71" s="94"/>
      <c r="S71" s="101"/>
      <c r="T71" s="102"/>
      <c r="U71" s="15"/>
    </row>
    <row r="72" spans="1:21" ht="14.25" hidden="1" customHeight="1">
      <c r="A72" s="9"/>
      <c r="B72" s="82"/>
      <c r="C72" s="97"/>
      <c r="D72" s="79"/>
      <c r="E72" s="33">
        <v>2</v>
      </c>
      <c r="F72" s="106"/>
      <c r="G72" s="18" t="s">
        <v>91</v>
      </c>
      <c r="H72" s="18" t="s">
        <v>91</v>
      </c>
      <c r="I72" s="19" t="s">
        <v>91</v>
      </c>
      <c r="J72" s="24" t="s">
        <v>91</v>
      </c>
      <c r="K72" s="85"/>
      <c r="L72" s="85"/>
      <c r="M72" s="85"/>
      <c r="N72" s="88"/>
      <c r="O72" s="85"/>
      <c r="P72" s="85"/>
      <c r="Q72" s="85"/>
      <c r="R72" s="94"/>
      <c r="S72" s="101"/>
      <c r="T72" s="102"/>
      <c r="U72" s="15"/>
    </row>
    <row r="73" spans="1:21" ht="14.25" hidden="1" customHeight="1">
      <c r="A73" s="9"/>
      <c r="B73" s="82"/>
      <c r="C73" s="97"/>
      <c r="D73" s="80"/>
      <c r="E73" s="34">
        <v>3</v>
      </c>
      <c r="F73" s="107"/>
      <c r="G73" s="20" t="s">
        <v>91</v>
      </c>
      <c r="H73" s="20" t="s">
        <v>91</v>
      </c>
      <c r="I73" s="21" t="s">
        <v>91</v>
      </c>
      <c r="J73" s="25" t="s">
        <v>91</v>
      </c>
      <c r="K73" s="86"/>
      <c r="L73" s="86"/>
      <c r="M73" s="86"/>
      <c r="N73" s="89"/>
      <c r="O73" s="86"/>
      <c r="P73" s="86"/>
      <c r="Q73" s="86"/>
      <c r="R73" s="95"/>
      <c r="S73" s="103"/>
      <c r="T73" s="104"/>
      <c r="U73" s="15"/>
    </row>
    <row r="74" spans="1:21" ht="14.25" hidden="1" customHeight="1">
      <c r="A74" s="9"/>
      <c r="B74" s="82"/>
      <c r="C74" s="97"/>
      <c r="D74" s="78" t="s">
        <v>31</v>
      </c>
      <c r="E74" s="40">
        <v>1</v>
      </c>
      <c r="F74" s="90">
        <v>0</v>
      </c>
      <c r="G74" s="17" t="s">
        <v>91</v>
      </c>
      <c r="H74" s="17" t="s">
        <v>91</v>
      </c>
      <c r="I74" s="16" t="s">
        <v>91</v>
      </c>
      <c r="J74" s="23" t="s">
        <v>91</v>
      </c>
      <c r="K74" s="84">
        <v>0</v>
      </c>
      <c r="L74" s="84">
        <v>0</v>
      </c>
      <c r="M74" s="84">
        <v>0</v>
      </c>
      <c r="N74" s="87">
        <v>0</v>
      </c>
      <c r="O74" s="84">
        <v>0</v>
      </c>
      <c r="P74" s="84">
        <v>0</v>
      </c>
      <c r="Q74" s="84">
        <v>0</v>
      </c>
      <c r="R74" s="93">
        <v>0</v>
      </c>
      <c r="S74" s="99" t="s">
        <v>91</v>
      </c>
      <c r="T74" s="100"/>
      <c r="U74" s="15"/>
    </row>
    <row r="75" spans="1:21" ht="14.25" hidden="1" customHeight="1">
      <c r="A75" s="9"/>
      <c r="B75" s="82"/>
      <c r="C75" s="97"/>
      <c r="D75" s="79"/>
      <c r="E75" s="33">
        <v>2</v>
      </c>
      <c r="F75" s="91"/>
      <c r="G75" s="18" t="s">
        <v>91</v>
      </c>
      <c r="H75" s="18" t="s">
        <v>91</v>
      </c>
      <c r="I75" s="19" t="s">
        <v>91</v>
      </c>
      <c r="J75" s="24" t="s">
        <v>91</v>
      </c>
      <c r="K75" s="85"/>
      <c r="L75" s="85"/>
      <c r="M75" s="85"/>
      <c r="N75" s="88"/>
      <c r="O75" s="85"/>
      <c r="P75" s="85"/>
      <c r="Q75" s="85"/>
      <c r="R75" s="94"/>
      <c r="S75" s="101"/>
      <c r="T75" s="102"/>
      <c r="U75" s="15"/>
    </row>
    <row r="76" spans="1:21" ht="14.25" hidden="1" customHeight="1">
      <c r="A76" s="9"/>
      <c r="B76" s="82"/>
      <c r="C76" s="97"/>
      <c r="D76" s="79"/>
      <c r="E76" s="33">
        <v>3</v>
      </c>
      <c r="F76" s="92"/>
      <c r="G76" s="20" t="s">
        <v>91</v>
      </c>
      <c r="H76" s="20" t="s">
        <v>91</v>
      </c>
      <c r="I76" s="21" t="s">
        <v>91</v>
      </c>
      <c r="J76" s="25" t="s">
        <v>91</v>
      </c>
      <c r="K76" s="85"/>
      <c r="L76" s="85"/>
      <c r="M76" s="85"/>
      <c r="N76" s="88"/>
      <c r="O76" s="85"/>
      <c r="P76" s="85"/>
      <c r="Q76" s="85"/>
      <c r="R76" s="94"/>
      <c r="S76" s="101"/>
      <c r="T76" s="102"/>
      <c r="U76" s="15"/>
    </row>
    <row r="77" spans="1:21" ht="14.25" hidden="1" customHeight="1">
      <c r="A77" s="9"/>
      <c r="B77" s="82"/>
      <c r="C77" s="97"/>
      <c r="D77" s="79"/>
      <c r="E77" s="33">
        <v>1</v>
      </c>
      <c r="F77" s="105">
        <v>0</v>
      </c>
      <c r="G77" s="17" t="s">
        <v>91</v>
      </c>
      <c r="H77" s="17" t="s">
        <v>91</v>
      </c>
      <c r="I77" s="16" t="s">
        <v>91</v>
      </c>
      <c r="J77" s="23" t="s">
        <v>91</v>
      </c>
      <c r="K77" s="85"/>
      <c r="L77" s="85"/>
      <c r="M77" s="85"/>
      <c r="N77" s="88"/>
      <c r="O77" s="85"/>
      <c r="P77" s="85"/>
      <c r="Q77" s="85"/>
      <c r="R77" s="94"/>
      <c r="S77" s="101"/>
      <c r="T77" s="102"/>
      <c r="U77" s="15"/>
    </row>
    <row r="78" spans="1:21" ht="14.25" hidden="1" customHeight="1">
      <c r="A78" s="9"/>
      <c r="B78" s="82"/>
      <c r="C78" s="97"/>
      <c r="D78" s="79"/>
      <c r="E78" s="33">
        <v>2</v>
      </c>
      <c r="F78" s="106"/>
      <c r="G78" s="18" t="s">
        <v>91</v>
      </c>
      <c r="H78" s="18" t="s">
        <v>91</v>
      </c>
      <c r="I78" s="19" t="s">
        <v>91</v>
      </c>
      <c r="J78" s="24" t="s">
        <v>91</v>
      </c>
      <c r="K78" s="85"/>
      <c r="L78" s="85"/>
      <c r="M78" s="85"/>
      <c r="N78" s="88"/>
      <c r="O78" s="85"/>
      <c r="P78" s="85"/>
      <c r="Q78" s="85"/>
      <c r="R78" s="94"/>
      <c r="S78" s="101"/>
      <c r="T78" s="102"/>
      <c r="U78" s="15"/>
    </row>
    <row r="79" spans="1:21" ht="14.25" hidden="1" customHeight="1">
      <c r="A79" s="9"/>
      <c r="B79" s="83"/>
      <c r="C79" s="98"/>
      <c r="D79" s="80"/>
      <c r="E79" s="34">
        <v>3</v>
      </c>
      <c r="F79" s="107"/>
      <c r="G79" s="20" t="s">
        <v>91</v>
      </c>
      <c r="H79" s="20" t="s">
        <v>91</v>
      </c>
      <c r="I79" s="21" t="s">
        <v>91</v>
      </c>
      <c r="J79" s="25" t="s">
        <v>91</v>
      </c>
      <c r="K79" s="86"/>
      <c r="L79" s="86"/>
      <c r="M79" s="86"/>
      <c r="N79" s="89"/>
      <c r="O79" s="86"/>
      <c r="P79" s="86"/>
      <c r="Q79" s="86"/>
      <c r="R79" s="95"/>
      <c r="S79" s="103"/>
      <c r="T79" s="104"/>
      <c r="U79" s="15"/>
    </row>
    <row r="80" spans="1:21" ht="14.25" customHeight="1">
      <c r="A80" s="9"/>
      <c r="B80" s="109" t="s">
        <v>32</v>
      </c>
      <c r="C80" s="110"/>
      <c r="D80" s="110"/>
      <c r="E80" s="110"/>
      <c r="F80" s="111"/>
      <c r="G80" s="109" t="s">
        <v>33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1"/>
      <c r="U80" s="15"/>
    </row>
    <row r="81" spans="1:35" ht="14.25" customHeight="1">
      <c r="A81" s="9"/>
      <c r="B81" s="112"/>
      <c r="C81" s="129"/>
      <c r="D81" s="129"/>
      <c r="E81" s="129"/>
      <c r="F81" s="113"/>
      <c r="G81" s="112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13"/>
      <c r="U81" s="15"/>
    </row>
    <row r="82" spans="1:35" ht="14.25" customHeight="1">
      <c r="A82" s="9"/>
      <c r="B82" s="112"/>
      <c r="C82" s="129"/>
      <c r="D82" s="129"/>
      <c r="E82" s="129"/>
      <c r="F82" s="113"/>
      <c r="G82" s="112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13"/>
      <c r="U82" s="15"/>
    </row>
    <row r="83" spans="1:35" ht="14.25" customHeight="1">
      <c r="A83" s="9"/>
      <c r="B83" s="114"/>
      <c r="C83" s="115"/>
      <c r="D83" s="115"/>
      <c r="E83" s="115"/>
      <c r="F83" s="116"/>
      <c r="G83" s="114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6"/>
      <c r="U83" s="15"/>
    </row>
    <row r="84" spans="1:35" ht="21" customHeight="1">
      <c r="A84" s="9"/>
      <c r="B84" s="108" t="s">
        <v>99</v>
      </c>
      <c r="C84" s="108"/>
      <c r="D84" s="108"/>
      <c r="E84" s="108"/>
      <c r="F84" s="108"/>
      <c r="G84" s="108"/>
      <c r="H84" s="108"/>
      <c r="I84" s="108" t="s">
        <v>34</v>
      </c>
      <c r="J84" s="108"/>
      <c r="K84" s="108"/>
      <c r="L84" s="108"/>
      <c r="M84" s="108"/>
      <c r="N84" s="108"/>
      <c r="O84" s="108" t="s">
        <v>35</v>
      </c>
      <c r="P84" s="108"/>
      <c r="Q84" s="108"/>
      <c r="R84" s="108"/>
      <c r="S84" s="108"/>
      <c r="T84" s="108"/>
      <c r="U84" s="15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>
      <c r="B85" s="13"/>
    </row>
  </sheetData>
  <sheetProtection formatCells="0" selectLockedCells="1" selectUnlockedCells="1"/>
  <mergeCells count="184">
    <mergeCell ref="K38:K43"/>
    <mergeCell ref="L38:L43"/>
    <mergeCell ref="M38:M43"/>
    <mergeCell ref="N38:N43"/>
    <mergeCell ref="O38:O43"/>
    <mergeCell ref="P38:P43"/>
    <mergeCell ref="Q38:Q43"/>
    <mergeCell ref="R38:R43"/>
    <mergeCell ref="N62:N67"/>
    <mergeCell ref="O62:O67"/>
    <mergeCell ref="P62:P67"/>
    <mergeCell ref="Q62:Q67"/>
    <mergeCell ref="K62:K67"/>
    <mergeCell ref="L62:L67"/>
    <mergeCell ref="M62:M67"/>
    <mergeCell ref="O56:O61"/>
    <mergeCell ref="P56:P61"/>
    <mergeCell ref="Q56:Q61"/>
    <mergeCell ref="R56:R61"/>
    <mergeCell ref="M56:M61"/>
    <mergeCell ref="N56:N61"/>
    <mergeCell ref="B84:H84"/>
    <mergeCell ref="I84:N84"/>
    <mergeCell ref="O84:T84"/>
    <mergeCell ref="R62:R67"/>
    <mergeCell ref="S62:T67"/>
    <mergeCell ref="F65:F67"/>
    <mergeCell ref="B80:F83"/>
    <mergeCell ref="G80:T83"/>
    <mergeCell ref="Q44:Q49"/>
    <mergeCell ref="R44:R49"/>
    <mergeCell ref="Q50:Q55"/>
    <mergeCell ref="R50:R55"/>
    <mergeCell ref="S50:T55"/>
    <mergeCell ref="F53:F55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F62:F64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K50:K55"/>
    <mergeCell ref="L50:L55"/>
    <mergeCell ref="M50:M55"/>
    <mergeCell ref="N50:N55"/>
    <mergeCell ref="O50:O55"/>
    <mergeCell ref="P50:P55"/>
    <mergeCell ref="M44:M49"/>
    <mergeCell ref="N44:N49"/>
    <mergeCell ref="O44:O49"/>
    <mergeCell ref="P44:P49"/>
    <mergeCell ref="B20:B31"/>
    <mergeCell ref="C20:C31"/>
    <mergeCell ref="S32:T37"/>
    <mergeCell ref="F35:F37"/>
    <mergeCell ref="D38:D43"/>
    <mergeCell ref="F38:F40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F26:F28"/>
    <mergeCell ref="K26:K31"/>
    <mergeCell ref="L26:L31"/>
    <mergeCell ref="M26:M31"/>
    <mergeCell ref="N26:N31"/>
    <mergeCell ref="S38:T43"/>
    <mergeCell ref="F41:F43"/>
    <mergeCell ref="B32:B43"/>
    <mergeCell ref="C32:C43"/>
    <mergeCell ref="D20:D25"/>
    <mergeCell ref="F20:F22"/>
    <mergeCell ref="K20:K25"/>
    <mergeCell ref="L20:L25"/>
    <mergeCell ref="Q26:Q31"/>
    <mergeCell ref="R26:R31"/>
    <mergeCell ref="D32:D37"/>
    <mergeCell ref="F32:F34"/>
    <mergeCell ref="K32:K37"/>
    <mergeCell ref="L32:L37"/>
    <mergeCell ref="S26:T31"/>
    <mergeCell ref="F29:F31"/>
    <mergeCell ref="N8:N13"/>
    <mergeCell ref="O8:O13"/>
    <mergeCell ref="P8:P13"/>
    <mergeCell ref="Q8:Q13"/>
    <mergeCell ref="R8:R13"/>
    <mergeCell ref="S8:T13"/>
    <mergeCell ref="Q14:Q19"/>
    <mergeCell ref="K14:K19"/>
    <mergeCell ref="L14:L19"/>
    <mergeCell ref="S14:T19"/>
    <mergeCell ref="M14:M19"/>
    <mergeCell ref="N14:N19"/>
    <mergeCell ref="O26:O31"/>
    <mergeCell ref="P26:P31"/>
    <mergeCell ref="M20:M25"/>
    <mergeCell ref="N20:N25"/>
    <mergeCell ref="O20:O25"/>
    <mergeCell ref="P20:P25"/>
    <mergeCell ref="Q20:Q25"/>
    <mergeCell ref="R20:R25"/>
    <mergeCell ref="B8:B19"/>
    <mergeCell ref="C8:C19"/>
    <mergeCell ref="D8:D13"/>
    <mergeCell ref="F8:F10"/>
    <mergeCell ref="K8:K13"/>
    <mergeCell ref="L8:L13"/>
    <mergeCell ref="M8:M13"/>
    <mergeCell ref="G4:G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R14:R19"/>
    <mergeCell ref="O14:O19"/>
    <mergeCell ref="P14:P19"/>
    <mergeCell ref="F11:F13"/>
    <mergeCell ref="D14:D19"/>
    <mergeCell ref="F14:F16"/>
    <mergeCell ref="F17:F19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R68:R73"/>
    <mergeCell ref="S68:T73"/>
    <mergeCell ref="F71:F73"/>
    <mergeCell ref="D74:D79"/>
    <mergeCell ref="F74:F76"/>
    <mergeCell ref="K74:K79"/>
    <mergeCell ref="L74:L79"/>
    <mergeCell ref="M74:M79"/>
    <mergeCell ref="N74:N79"/>
    <mergeCell ref="O74:O79"/>
    <mergeCell ref="P74:P79"/>
    <mergeCell ref="Q74:Q79"/>
    <mergeCell ref="R74:R79"/>
    <mergeCell ref="S74:T79"/>
    <mergeCell ref="F77:F79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2" orientation="portrait" r:id="rId1"/>
  <headerFooter alignWithMargins="0"/>
  <rowBreaks count="1" manualBreakCount="1">
    <brk id="7" max="16383" man="1"/>
  </rowBreaks>
  <colBreaks count="2" manualBreakCount="2">
    <brk id="19" min="1" max="77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總表</vt:lpstr>
      <vt:lpstr>第一周</vt:lpstr>
      <vt:lpstr>第二周</vt:lpstr>
      <vt:lpstr>第三周</vt:lpstr>
      <vt:lpstr>第一周!Print_Area</vt:lpstr>
      <vt:lpstr>第二周!Print_Area</vt:lpstr>
      <vt:lpstr>第三周!Print_Area</vt:lpstr>
      <vt:lpstr>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G20</dc:creator>
  <cp:lastModifiedBy>USER</cp:lastModifiedBy>
  <cp:lastPrinted>2024-01-11T07:51:27Z</cp:lastPrinted>
  <dcterms:created xsi:type="dcterms:W3CDTF">2016-06-03T03:04:41Z</dcterms:created>
  <dcterms:modified xsi:type="dcterms:W3CDTF">2024-01-11T07:54:12Z</dcterms:modified>
</cp:coreProperties>
</file>